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2_1B1" sheetId="1" r:id="rId1"/>
  </sheets>
  <calcPr calcId="145621"/>
</workbook>
</file>

<file path=xl/calcChain.xml><?xml version="1.0" encoding="utf-8"?>
<calcChain xmlns="http://schemas.openxmlformats.org/spreadsheetml/2006/main">
  <c r="Y40" i="1" l="1"/>
  <c r="Y37" i="1"/>
  <c r="Y30" i="1"/>
  <c r="Y19" i="1"/>
  <c r="Y18" i="1"/>
  <c r="Y13" i="1"/>
  <c r="Y10" i="1"/>
  <c r="X40" i="1"/>
  <c r="X37" i="1"/>
  <c r="X30" i="1"/>
  <c r="X19" i="1"/>
  <c r="X18" i="1"/>
  <c r="X13" i="1"/>
  <c r="X10" i="1"/>
  <c r="W40" i="1"/>
  <c r="W37" i="1"/>
  <c r="W30" i="1"/>
  <c r="W19" i="1"/>
  <c r="W18" i="1"/>
  <c r="W13" i="1"/>
  <c r="W10" i="1"/>
  <c r="V40" i="1"/>
  <c r="V37" i="1"/>
  <c r="V30" i="1"/>
  <c r="V19" i="1"/>
  <c r="V18" i="1"/>
  <c r="V13" i="1"/>
  <c r="V10" i="1"/>
  <c r="U40" i="1"/>
  <c r="U37" i="1"/>
  <c r="U30" i="1"/>
  <c r="U19" i="1"/>
  <c r="U18" i="1"/>
  <c r="O18" i="1" s="1"/>
  <c r="U13" i="1"/>
  <c r="U10" i="1"/>
  <c r="T40" i="1"/>
  <c r="T37" i="1"/>
  <c r="T30" i="1"/>
  <c r="T19" i="1"/>
  <c r="T18" i="1"/>
  <c r="T13" i="1"/>
  <c r="T10" i="1"/>
  <c r="S40" i="1"/>
  <c r="S37" i="1"/>
  <c r="S30" i="1"/>
  <c r="S19" i="1"/>
  <c r="S18" i="1"/>
  <c r="S13" i="1"/>
  <c r="S10" i="1"/>
  <c r="R40" i="1"/>
  <c r="R37" i="1"/>
  <c r="R30" i="1"/>
  <c r="R19" i="1"/>
  <c r="R18" i="1"/>
  <c r="R13" i="1"/>
  <c r="R10" i="1"/>
  <c r="M10" i="1" s="1"/>
  <c r="Q40" i="1"/>
  <c r="Q37" i="1"/>
  <c r="Q30" i="1"/>
  <c r="Q19" i="1"/>
  <c r="Q18" i="1"/>
  <c r="Q13" i="1"/>
  <c r="Q10" i="1"/>
  <c r="O40" i="1"/>
  <c r="O37" i="1"/>
  <c r="O30" i="1"/>
  <c r="O19" i="1"/>
  <c r="O13" i="1"/>
  <c r="O10" i="1"/>
  <c r="M40" i="1"/>
  <c r="M37" i="1"/>
  <c r="M30" i="1"/>
  <c r="M19" i="1"/>
  <c r="M18" i="1"/>
  <c r="M13" i="1"/>
</calcChain>
</file>

<file path=xl/sharedStrings.xml><?xml version="1.0" encoding="utf-8"?>
<sst xmlns="http://schemas.openxmlformats.org/spreadsheetml/2006/main" count="328" uniqueCount="69">
  <si>
    <t xml:space="preserve">       INFORME DE SITUACION ACADEMICA DE ALUMNOS</t>
  </si>
  <si>
    <t>Cursada N°: 8020</t>
  </si>
  <si>
    <t>Carrera:     TECNICO SUPERIOR EN MANTENIMIENTO INDUSTRIAL C/OR.</t>
  </si>
  <si>
    <t>Ciclo: 1</t>
  </si>
  <si>
    <t xml:space="preserve">Espacio:     QUIMICA GENERAL E INDUSTRIAL  </t>
  </si>
  <si>
    <t>(MA12)    1-B  1  Anual        2024</t>
  </si>
  <si>
    <t xml:space="preserve">Docente:      ZENTENO, Paola Micaela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</si>
  <si>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</si>
  <si>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</si>
  <si>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</si>
  <si>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</si>
  <si>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</si>
  <si>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</si>
  <si>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</si>
  <si>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</si>
  <si>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</si>
  <si>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</si>
  <si>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</si>
  <si>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</si>
  <si>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</si>
  <si>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ALVEZ, Jazmin Antonella                 </t>
  </si>
  <si>
    <t>-</t>
  </si>
  <si>
    <t xml:space="preserve">  </t>
  </si>
  <si>
    <t>Libre</t>
  </si>
  <si>
    <t>espacio sin promoción</t>
  </si>
  <si>
    <t xml:space="preserve">APAZA, Diego Misael                     </t>
  </si>
  <si>
    <t xml:space="preserve">APPIOLAZA, Juan Francisco               </t>
  </si>
  <si>
    <t xml:space="preserve">BARBAGALLO, Victoria Margarita          </t>
  </si>
  <si>
    <t xml:space="preserve">BARRETO, Mariano Oscar                  </t>
  </si>
  <si>
    <t xml:space="preserve">BENITEZ, Maria Rosa                     </t>
  </si>
  <si>
    <t xml:space="preserve">CASCO GONZALEZ, Francy Sebastian        </t>
  </si>
  <si>
    <t xml:space="preserve">CEJAS, Brisa Abril                      </t>
  </si>
  <si>
    <t xml:space="preserve">CHAMORRO, Jeremias Josue                </t>
  </si>
  <si>
    <t xml:space="preserve">CHEMIN, Lucas Xavier                    </t>
  </si>
  <si>
    <t xml:space="preserve">GALLEGUILLOS, Enzo Damian               </t>
  </si>
  <si>
    <t xml:space="preserve">GODOY MORETTI, Martin Leonardo          </t>
  </si>
  <si>
    <t xml:space="preserve">HOYOS, Lilian Agustina                  </t>
  </si>
  <si>
    <t xml:space="preserve">HOYOS, Rocio Agustina                   </t>
  </si>
  <si>
    <t xml:space="preserve">HUAYGUA, Luciano Juaquin                </t>
  </si>
  <si>
    <t xml:space="preserve">JIMENEZ, Milagros Agustina              </t>
  </si>
  <si>
    <t xml:space="preserve">LEDESMA, Sara Maria                     </t>
  </si>
  <si>
    <t xml:space="preserve">MARTIARENA, Pablo Marcos Javier         </t>
  </si>
  <si>
    <t>A</t>
  </si>
  <si>
    <t xml:space="preserve">MEDINA, Lautaro Nicolas                 </t>
  </si>
  <si>
    <t xml:space="preserve">MERCADO, Fabricio Agustin               </t>
  </si>
  <si>
    <t xml:space="preserve">OLEA, Jacqueline Cristina               </t>
  </si>
  <si>
    <t xml:space="preserve">PISANO, Iara Priscila                   </t>
  </si>
  <si>
    <t xml:space="preserve">RAMAYO, Belen Elizabeth                 </t>
  </si>
  <si>
    <t xml:space="preserve">RAMUA FLORES, Tobias Facundo Martin     </t>
  </si>
  <si>
    <t xml:space="preserve">RIOS, Francisco Armando                 </t>
  </si>
  <si>
    <t xml:space="preserve">RIVERO, Agustin Alejandro               </t>
  </si>
  <si>
    <t xml:space="preserve">RODRIGUEZ, Ivan Agustin                 </t>
  </si>
  <si>
    <t xml:space="preserve">ROJAS, Javier Angel Clemente            </t>
  </si>
  <si>
    <t xml:space="preserve">ROMERO, Ayelen Nair                     </t>
  </si>
  <si>
    <t xml:space="preserve">TABARCACHI, Enzo Maximiliano            </t>
  </si>
  <si>
    <t xml:space="preserve">TABOADA, Rocio Lujan                    </t>
  </si>
  <si>
    <t xml:space="preserve">TARDÓN, Gabriel Matías                  </t>
  </si>
  <si>
    <t xml:space="preserve">TOMAS, Maria Sol                        </t>
  </si>
  <si>
    <t xml:space="preserve">TORRES ANDRADE, Roman Osvaldo           </t>
  </si>
  <si>
    <t xml:space="preserve">VERA, Fabrizzio Demian                  </t>
  </si>
  <si>
    <t xml:space="preserve">YACANTE, Franco David                   </t>
  </si>
  <si>
    <t xml:space="preserve">ZARATE, Maximo Benjamin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</si>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</sst>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14872</v>
      </c>
      <c r="D9" s="4" t="s">
        <v>20</v>
      </c>
      <c r="E9" s="6">
        <v>0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13980</v>
      </c>
      <c r="D10" s="4" t="s">
        <v>25</v>
      </c>
      <c r="E10" s="6">
        <v>80</v>
      </c>
      <c r="F10" s="6">
        <v>6</v>
      </c>
      <c r="G10" s="6">
        <v>4</v>
      </c>
      <c r="H10" s="6">
        <v>6</v>
      </c>
      <c r="I10" s="6"/>
      <c r="J10" s="6"/>
      <c r="K10" s="6"/>
      <c r="L10" s="6"/>
      <c r="M10" s="7">
        <f>CEILING( AVERAGE( R10,V10),1)</f>
        <v>3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80</v>
      </c>
      <c r="R10">
        <f>IFERROR(VALUE(F10),0)</f>
        <v>6</v>
      </c>
      <c r="S10">
        <f>IFERROR(VALUE(G10),0)</f>
        <v>4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14861</v>
      </c>
      <c r="D11" s="4" t="s">
        <v>26</v>
      </c>
      <c r="E11" s="6">
        <v>60</v>
      </c>
      <c r="F11" s="6"/>
      <c r="G11" s="6"/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14868</v>
      </c>
      <c r="D12" s="4" t="s">
        <v>27</v>
      </c>
      <c r="E12" s="6">
        <v>60</v>
      </c>
      <c r="F12" s="6"/>
      <c r="G12" s="6"/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14428</v>
      </c>
      <c r="D13" s="4" t="s">
        <v>28</v>
      </c>
      <c r="E13" s="6">
        <v>80</v>
      </c>
      <c r="F13" s="6">
        <v>6</v>
      </c>
      <c r="G13" s="6">
        <v>3</v>
      </c>
      <c r="H13" s="6">
        <v>6</v>
      </c>
      <c r="I13" s="6"/>
      <c r="J13" s="6"/>
      <c r="K13" s="6"/>
      <c r="L13" s="6"/>
      <c r="M13" s="7">
        <f>CEILING( AVERAGE( R13,V13),1)</f>
        <v>3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80</v>
      </c>
      <c r="R13">
        <f>IFERROR(VALUE(F13),0)</f>
        <v>6</v>
      </c>
      <c r="S13">
        <f>IFERROR(VALUE(G13),0)</f>
        <v>3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14867</v>
      </c>
      <c r="D14" s="4" t="s">
        <v>29</v>
      </c>
      <c r="E14" s="6">
        <v>0</v>
      </c>
      <c r="F14" s="6"/>
      <c r="G14" s="6"/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14920</v>
      </c>
      <c r="D15" s="4" t="s">
        <v>30</v>
      </c>
      <c r="E15" s="6">
        <v>0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14202</v>
      </c>
      <c r="D16" s="4" t="s">
        <v>31</v>
      </c>
      <c r="E16" s="6">
        <v>0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14441</v>
      </c>
      <c r="D17" s="4" t="s">
        <v>32</v>
      </c>
      <c r="E17" s="6">
        <v>0</v>
      </c>
      <c r="F17" s="6"/>
      <c r="G17" s="6"/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14434</v>
      </c>
      <c r="D18" s="4" t="s">
        <v>33</v>
      </c>
      <c r="E18" s="6">
        <v>80</v>
      </c>
      <c r="F18" s="6">
        <v>6</v>
      </c>
      <c r="G18" s="6">
        <v>1</v>
      </c>
      <c r="H18" s="6">
        <v>6</v>
      </c>
      <c r="I18" s="6"/>
      <c r="J18" s="6"/>
      <c r="K18" s="6"/>
      <c r="L18" s="6"/>
      <c r="M18" s="7">
        <f>CEILING( AVERAGE( R18,V18),1)</f>
        <v>3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24</v>
      </c>
      <c r="Q18">
        <f>IFERROR(VALUE(E18),0)</f>
        <v>80</v>
      </c>
      <c r="R18">
        <f>IFERROR(VALUE(F18),0)</f>
        <v>6</v>
      </c>
      <c r="S18">
        <f>IFERROR(VALUE(G18),0)</f>
        <v>1</v>
      </c>
      <c r="T18">
        <f>IFERROR(VALUE(H18),0)</f>
        <v>6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13038</v>
      </c>
      <c r="D19" s="4" t="s">
        <v>34</v>
      </c>
      <c r="E19" s="6">
        <v>80</v>
      </c>
      <c r="F19" s="6">
        <v>6</v>
      </c>
      <c r="G19" s="6">
        <v>2</v>
      </c>
      <c r="H19" s="6">
        <v>6</v>
      </c>
      <c r="I19" s="6"/>
      <c r="J19" s="6"/>
      <c r="K19" s="6"/>
      <c r="L19" s="6"/>
      <c r="M19" s="7">
        <f>CEILING( AVERAGE( R19,V19),1)</f>
        <v>3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24</v>
      </c>
      <c r="Q19">
        <f>IFERROR(VALUE(E19),0)</f>
        <v>80</v>
      </c>
      <c r="R19">
        <f>IFERROR(VALUE(F19),0)</f>
        <v>6</v>
      </c>
      <c r="S19">
        <f>IFERROR(VALUE(G19),0)</f>
        <v>2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14919</v>
      </c>
      <c r="D20" s="4" t="s">
        <v>35</v>
      </c>
      <c r="E20" s="6">
        <v>0</v>
      </c>
      <c r="F20" s="6"/>
      <c r="G20" s="6"/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14443</v>
      </c>
      <c r="D21" s="4" t="s">
        <v>36</v>
      </c>
      <c r="E21" s="6">
        <v>30</v>
      </c>
      <c r="F21" s="6"/>
      <c r="G21" s="6"/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14803</v>
      </c>
      <c r="D22" s="4" t="s">
        <v>37</v>
      </c>
      <c r="E22" s="6">
        <v>0</v>
      </c>
      <c r="F22" s="6"/>
      <c r="G22" s="6"/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14888</v>
      </c>
      <c r="D23" s="4" t="s">
        <v>38</v>
      </c>
      <c r="E23" s="6">
        <v>60</v>
      </c>
      <c r="F23" s="6"/>
      <c r="G23" s="6"/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14873</v>
      </c>
      <c r="D24" s="4" t="s">
        <v>39</v>
      </c>
      <c r="E24" s="6">
        <v>0</v>
      </c>
      <c r="F24" s="6"/>
      <c r="G24" s="6"/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14198</v>
      </c>
      <c r="D25" s="4" t="s">
        <v>40</v>
      </c>
      <c r="E25" s="6">
        <v>30</v>
      </c>
      <c r="F25" s="6"/>
      <c r="G25" s="6"/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14199</v>
      </c>
      <c r="D26" s="4" t="s">
        <v>41</v>
      </c>
      <c r="E26" s="6">
        <v>80</v>
      </c>
      <c r="F26" s="6">
        <v>6</v>
      </c>
      <c r="G26" s="6" t="s">
        <v>42</v>
      </c>
      <c r="H26" s="6" t="s">
        <v>42</v>
      </c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14864</v>
      </c>
      <c r="D27" s="4" t="s">
        <v>43</v>
      </c>
      <c r="E27" s="6">
        <v>80</v>
      </c>
      <c r="F27" s="6"/>
      <c r="G27" s="6">
        <v>1</v>
      </c>
      <c r="H27" s="6"/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14860</v>
      </c>
      <c r="D28" s="4" t="s">
        <v>44</v>
      </c>
      <c r="E28" s="6">
        <v>0</v>
      </c>
      <c r="F28" s="6"/>
      <c r="G28" s="6"/>
      <c r="H28" s="6"/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14869</v>
      </c>
      <c r="D29" s="4" t="s">
        <v>45</v>
      </c>
      <c r="E29" s="6">
        <v>80</v>
      </c>
      <c r="F29" s="6">
        <v>8</v>
      </c>
      <c r="G29" s="6" t="s">
        <v>42</v>
      </c>
      <c r="H29" s="6" t="s">
        <v>42</v>
      </c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14437</v>
      </c>
      <c r="D30" s="4" t="s">
        <v>46</v>
      </c>
      <c r="E30" s="6">
        <v>80</v>
      </c>
      <c r="F30" s="6">
        <v>6</v>
      </c>
      <c r="G30" s="6">
        <v>4</v>
      </c>
      <c r="H30" s="6">
        <v>6</v>
      </c>
      <c r="I30" s="6"/>
      <c r="J30" s="6"/>
      <c r="K30" s="6"/>
      <c r="L30" s="6"/>
      <c r="M30" s="7">
        <f>CEILING( AVERAGE( R30,V30),1)</f>
        <v>3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24</v>
      </c>
      <c r="Q30">
        <f>IFERROR(VALUE(E30),0)</f>
        <v>80</v>
      </c>
      <c r="R30">
        <f>IFERROR(VALUE(F30),0)</f>
        <v>6</v>
      </c>
      <c r="S30">
        <f>IFERROR(VALUE(G30),0)</f>
        <v>4</v>
      </c>
      <c r="T30">
        <f>IFERROR(VALUE(H30),0)</f>
        <v>6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14201</v>
      </c>
      <c r="D31" s="4" t="s">
        <v>47</v>
      </c>
      <c r="E31" s="6">
        <v>60</v>
      </c>
      <c r="F31" s="6"/>
      <c r="G31" s="6"/>
      <c r="H31" s="6"/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14863</v>
      </c>
      <c r="D32" s="4" t="s">
        <v>48</v>
      </c>
      <c r="E32" s="6">
        <v>30</v>
      </c>
      <c r="F32" s="6"/>
      <c r="G32" s="6"/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14862</v>
      </c>
      <c r="D33" s="4" t="s">
        <v>49</v>
      </c>
      <c r="E33" s="6">
        <v>0</v>
      </c>
      <c r="F33" s="6"/>
      <c r="G33" s="6"/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11246</v>
      </c>
      <c r="D34" s="4" t="s">
        <v>50</v>
      </c>
      <c r="E34" s="6">
        <v>80</v>
      </c>
      <c r="F34" s="6">
        <v>6</v>
      </c>
      <c r="G34" s="6">
        <v>4</v>
      </c>
      <c r="H34" s="6" t="s">
        <v>42</v>
      </c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14258</v>
      </c>
      <c r="D35" s="4" t="s">
        <v>51</v>
      </c>
      <c r="E35" s="6">
        <v>60</v>
      </c>
      <c r="F35" s="6"/>
      <c r="G35" s="6"/>
      <c r="H35" s="6"/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4890</v>
      </c>
      <c r="D36" s="4" t="s">
        <v>52</v>
      </c>
      <c r="E36" s="6">
        <v>0</v>
      </c>
      <c r="F36" s="6"/>
      <c r="G36" s="6"/>
      <c r="H36" s="6"/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14200</v>
      </c>
      <c r="D37" s="4" t="s">
        <v>53</v>
      </c>
      <c r="E37" s="6">
        <v>80</v>
      </c>
      <c r="F37" s="6">
        <v>6</v>
      </c>
      <c r="G37" s="6">
        <v>4</v>
      </c>
      <c r="H37" s="6">
        <v>6</v>
      </c>
      <c r="I37" s="6"/>
      <c r="J37" s="6"/>
      <c r="K37" s="6"/>
      <c r="L37" s="6"/>
      <c r="M37" s="7">
        <f>CEILING( AVERAGE( R37,V37),1)</f>
        <v>3</v>
      </c>
      <c r="N37" s="7" t="s">
        <v>22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24</v>
      </c>
      <c r="Q37">
        <f>IFERROR(VALUE(E37),0)</f>
        <v>80</v>
      </c>
      <c r="R37">
        <f>IFERROR(VALUE(F37),0)</f>
        <v>6</v>
      </c>
      <c r="S37">
        <f>IFERROR(VALUE(G37),0)</f>
        <v>4</v>
      </c>
      <c r="T37">
        <f>IFERROR(VALUE(H37),0)</f>
        <v>6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3</v>
      </c>
    </row>
    <row r="38" spans="1:25" x14ac:dyDescent="0.25">
      <c r="A38" s="4"/>
      <c r="B38" s="4">
        <v>30</v>
      </c>
      <c r="C38" s="4">
        <v>14866</v>
      </c>
      <c r="D38" s="4" t="s">
        <v>54</v>
      </c>
      <c r="E38" s="6">
        <v>0</v>
      </c>
      <c r="F38" s="6"/>
      <c r="G38" s="6"/>
      <c r="H38" s="6"/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14800</v>
      </c>
      <c r="D39" s="4" t="s">
        <v>55</v>
      </c>
      <c r="E39" s="6">
        <v>0</v>
      </c>
      <c r="F39" s="6"/>
      <c r="G39" s="6"/>
      <c r="H39" s="6"/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12874</v>
      </c>
      <c r="D40" s="4" t="s">
        <v>56</v>
      </c>
      <c r="E40" s="6">
        <v>100</v>
      </c>
      <c r="F40" s="6">
        <v>10</v>
      </c>
      <c r="G40" s="6">
        <v>9</v>
      </c>
      <c r="H40" s="6"/>
      <c r="I40" s="6"/>
      <c r="J40" s="6"/>
      <c r="K40" s="6"/>
      <c r="L40" s="6"/>
      <c r="M40" s="7">
        <f>CEILING( AVERAGE( R40,V40),1)</f>
        <v>5</v>
      </c>
      <c r="N40" s="7" t="s">
        <v>22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24</v>
      </c>
      <c r="Q40">
        <f>IFERROR(VALUE(E40),0)</f>
        <v>100</v>
      </c>
      <c r="R40">
        <f>IFERROR(VALUE(F40),0)</f>
        <v>10</v>
      </c>
      <c r="S40">
        <f>IFERROR(VALUE(G40),0)</f>
        <v>9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5</v>
      </c>
    </row>
    <row r="41" spans="1:25" x14ac:dyDescent="0.25">
      <c r="A41" s="4"/>
      <c r="B41" s="4">
        <v>33</v>
      </c>
      <c r="C41" s="4">
        <v>14917</v>
      </c>
      <c r="D41" s="4" t="s">
        <v>57</v>
      </c>
      <c r="E41" s="6">
        <v>0</v>
      </c>
      <c r="F41" s="6"/>
      <c r="G41" s="6"/>
      <c r="H41" s="6"/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14874</v>
      </c>
      <c r="D42" s="4" t="s">
        <v>58</v>
      </c>
      <c r="E42" s="6">
        <v>0</v>
      </c>
      <c r="F42" s="6"/>
      <c r="G42" s="6"/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14870</v>
      </c>
      <c r="D43" s="4" t="s">
        <v>59</v>
      </c>
      <c r="E43" s="6">
        <v>80</v>
      </c>
      <c r="F43" s="6">
        <v>6</v>
      </c>
      <c r="G43" s="6">
        <v>3</v>
      </c>
      <c r="H43" s="6"/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P43" s="2" t="s">
        <v>24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14583</v>
      </c>
      <c r="D44" s="4" t="s">
        <v>60</v>
      </c>
      <c r="E44" s="6">
        <v>0</v>
      </c>
      <c r="F44" s="6"/>
      <c r="G44" s="6"/>
      <c r="H44" s="6"/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14820</v>
      </c>
      <c r="D45" s="4" t="s">
        <v>61</v>
      </c>
      <c r="E45" s="6">
        <v>10</v>
      </c>
      <c r="F45" s="6"/>
      <c r="G45" s="6"/>
      <c r="H45" s="6"/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7" spans="1:25" x14ac:dyDescent="0.25">
      <c r="A47" t="s">
        <v>62</v>
      </c>
    </row>
    <row r="48" spans="1:25" x14ac:dyDescent="0.25">
      <c r="A48" t="s">
        <v>63</v>
      </c>
    </row>
    <row r="49" spans="1:8" x14ac:dyDescent="0.25">
      <c r="A49" t="s">
        <v>64</v>
      </c>
    </row>
    <row r="50" spans="1:8" x14ac:dyDescent="0.25">
      <c r="A50" t="s">
        <v>65</v>
      </c>
    </row>
    <row r="52" spans="1:8" x14ac:dyDescent="0.25">
      <c r="D52" t="s">
        <v>66</v>
      </c>
    </row>
    <row r="53" spans="1:8" x14ac:dyDescent="0.25">
      <c r="D53" t="s">
        <v>67</v>
      </c>
      <c r="E53">
        <v>30</v>
      </c>
    </row>
    <row r="54" spans="1:8" x14ac:dyDescent="0.25">
      <c r="H54" t="s">
        <v>68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MA12_1B1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2024-10-31T22:26:36Z</dcterms:created>
  <dcterms:modified xsi:type="dcterms:W3CDTF">2024-10-31T22:26:36Z</dcterms:modified>
</cp:coreProperties>
</file>