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3_1B1" sheetId="1" r:id="rId1"/>
  </sheets>
  <calcPr calcId="145621"/>
</workbook>
</file>

<file path=xl/calcChain.xml><?xml version="1.0" encoding="utf-8"?>
<calcChain xmlns="http://schemas.openxmlformats.org/spreadsheetml/2006/main">
  <c r="Y27" i="1" l="1"/>
  <c r="Y25" i="1"/>
  <c r="Y22" i="1"/>
  <c r="Y21" i="1"/>
  <c r="Y13" i="1"/>
  <c r="Y12" i="1"/>
  <c r="X27" i="1"/>
  <c r="X25" i="1"/>
  <c r="X22" i="1"/>
  <c r="X21" i="1"/>
  <c r="X13" i="1"/>
  <c r="X12" i="1"/>
  <c r="W27" i="1"/>
  <c r="W25" i="1"/>
  <c r="W22" i="1"/>
  <c r="W21" i="1"/>
  <c r="W13" i="1"/>
  <c r="W12" i="1"/>
  <c r="V27" i="1"/>
  <c r="V25" i="1"/>
  <c r="V22" i="1"/>
  <c r="V21" i="1"/>
  <c r="V13" i="1"/>
  <c r="V12" i="1"/>
  <c r="U27" i="1"/>
  <c r="U25" i="1"/>
  <c r="U22" i="1"/>
  <c r="U21" i="1"/>
  <c r="U13" i="1"/>
  <c r="U12" i="1"/>
  <c r="T27" i="1"/>
  <c r="T25" i="1"/>
  <c r="T22" i="1"/>
  <c r="T21" i="1"/>
  <c r="T13" i="1"/>
  <c r="T12" i="1"/>
  <c r="S27" i="1"/>
  <c r="S25" i="1"/>
  <c r="S22" i="1"/>
  <c r="S21" i="1"/>
  <c r="S13" i="1"/>
  <c r="S12" i="1"/>
  <c r="R27" i="1"/>
  <c r="R25" i="1"/>
  <c r="R22" i="1"/>
  <c r="R21" i="1"/>
  <c r="R13" i="1"/>
  <c r="R12" i="1"/>
  <c r="Q27" i="1"/>
  <c r="Q25" i="1"/>
  <c r="Q22" i="1"/>
  <c r="Q21" i="1"/>
  <c r="Q13" i="1"/>
  <c r="O13" i="1" s="1"/>
  <c r="Q12" i="1"/>
  <c r="O27" i="1"/>
  <c r="O25" i="1"/>
  <c r="O22" i="1"/>
  <c r="O21" i="1"/>
  <c r="M27" i="1"/>
  <c r="M25" i="1"/>
  <c r="M22" i="1"/>
  <c r="M21" i="1"/>
  <c r="M13" i="1"/>
  <c r="M12" i="1"/>
  <c r="O12" i="1" l="1"/>
</calcChain>
</file>

<file path=xl/sharedStrings.xml><?xml version="1.0" encoding="utf-8"?>
<sst xmlns="http://schemas.openxmlformats.org/spreadsheetml/2006/main" count="194" uniqueCount="53">
  <si>
    <t xml:space="preserve">       INFORME DE SITUACION ACADEMICA DE ALUMNOS</t>
  </si>
  <si>
    <t>Cursada N°: 8021</t>
  </si>
  <si>
    <t>Carrera:     TECNICO SUPERIOR EN MANTENIMIENTO INDUSTRIAL C/OR.</t>
  </si>
  <si>
    <t>Ciclo: 1</t>
  </si>
  <si>
    <t xml:space="preserve">Espacio:     ORGANIZACION INDUSTRIAL       </t>
  </si>
  <si>
    <t>(MA13)    1-B  1  Anual        2024</t>
  </si>
  <si>
    <t xml:space="preserve">Docente:      GONZALEZ, America Beatriz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</si>
  <si>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</si>
  <si>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</si>
  <si>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</si>
  <si>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</si>
  <si>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</si>
  <si>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</si>
  <si>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</si>
  <si>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</si>
  <si>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</si>
  <si>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</si>
  <si>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</si>
  <si>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</si>
  <si>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</si>
  <si>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APAZA, Diego Misael                     </t>
  </si>
  <si>
    <t>-</t>
  </si>
  <si>
    <t xml:space="preserve">  </t>
  </si>
  <si>
    <t>Libre</t>
  </si>
  <si>
    <t>espacio sin promoción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</si>
  <si>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</si>
  <si>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</si>
  <si>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</si>
  <si>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CHEMIN, Lucas Xavier                    </t>
  </si>
  <si>
    <t xml:space="preserve">GALLEGUILLOS, Enzo Damian     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</si>
  <si>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</si>
  <si>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</si>
  <si>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</si>
  <si>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MARTIARENA, Pablo Marcos Javier         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</si>
  <si>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</si>
  <si>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</si>
  <si>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</si>
  <si>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</si>
  <si>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</si>
  <si>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</si>
  <si>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RIVERO, Agustin Alejandro               </t>
  </si>
  <si>
    <t xml:space="preserve">RODRIGUEZ, Ivan Agustin                 </t>
  </si>
  <si>
    <t xml:space="preserve">ROMERO, Ayelen Nair                     </t>
  </si>
  <si>
    <t xml:space="preserve">TORRES ANDRADE, Roman Osvaldo           </t>
  </si>
  <si>
    <t xml:space="preserve">VERA, Fabrizzio Demian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</si>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</sst>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13980</v>
      </c>
      <c r="D9" s="4" t="s">
        <v>20</v>
      </c>
      <c r="E9" s="6">
        <v>75</v>
      </c>
      <c r="F9" s="6">
        <v>6</v>
      </c>
      <c r="G9" s="6">
        <v>2</v>
      </c>
      <c r="H9" s="6">
        <v>1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14861</v>
      </c>
      <c r="D10" s="4" t="s">
        <v>25</v>
      </c>
      <c r="E10" s="6">
        <v>37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14868</v>
      </c>
      <c r="D11" s="4" t="s">
        <v>26</v>
      </c>
      <c r="E11" s="6">
        <v>88</v>
      </c>
      <c r="F11" s="6">
        <v>6</v>
      </c>
      <c r="G11" s="6">
        <v>4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14428</v>
      </c>
      <c r="D12" s="4" t="s">
        <v>27</v>
      </c>
      <c r="E12" s="6">
        <v>88</v>
      </c>
      <c r="F12" s="6">
        <v>6</v>
      </c>
      <c r="G12" s="6">
        <v>6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88</v>
      </c>
      <c r="R12">
        <f>IFERROR(VALUE(F12),0)</f>
        <v>6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14434</v>
      </c>
      <c r="D13" s="4" t="s">
        <v>28</v>
      </c>
      <c r="E13" s="6">
        <v>88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88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13038</v>
      </c>
      <c r="D14" s="4" t="s">
        <v>29</v>
      </c>
      <c r="E14" s="6">
        <v>88</v>
      </c>
      <c r="F14" s="6">
        <v>6</v>
      </c>
      <c r="G14" s="6">
        <v>1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14443</v>
      </c>
      <c r="D15" s="4" t="s">
        <v>30</v>
      </c>
      <c r="E15" s="6">
        <v>88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14803</v>
      </c>
      <c r="D16" s="4" t="s">
        <v>31</v>
      </c>
      <c r="E16" s="6">
        <v>25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14888</v>
      </c>
      <c r="D17" s="4" t="s">
        <v>32</v>
      </c>
      <c r="E17" s="6">
        <v>50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14199</v>
      </c>
      <c r="D18" s="4" t="s">
        <v>33</v>
      </c>
      <c r="E18" s="6">
        <v>100</v>
      </c>
      <c r="F18" s="6">
        <v>6</v>
      </c>
      <c r="G18" s="6">
        <v>1</v>
      </c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14864</v>
      </c>
      <c r="D19" s="4" t="s">
        <v>34</v>
      </c>
      <c r="E19" s="6">
        <v>88</v>
      </c>
      <c r="F19" s="6">
        <v>6</v>
      </c>
      <c r="G19" s="6">
        <v>2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14860</v>
      </c>
      <c r="D20" s="4" t="s">
        <v>35</v>
      </c>
      <c r="E20" s="6">
        <v>13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14869</v>
      </c>
      <c r="D21" s="4" t="s">
        <v>36</v>
      </c>
      <c r="E21" s="6">
        <v>100</v>
      </c>
      <c r="F21" s="6">
        <v>6</v>
      </c>
      <c r="G21" s="6">
        <v>6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100</v>
      </c>
      <c r="R21">
        <f>IFERROR(VALUE(F21),0)</f>
        <v>6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14437</v>
      </c>
      <c r="D22" s="4" t="s">
        <v>37</v>
      </c>
      <c r="E22" s="6">
        <v>75</v>
      </c>
      <c r="F22" s="6">
        <v>6</v>
      </c>
      <c r="G22" s="6">
        <v>6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75</v>
      </c>
      <c r="R22">
        <f>IFERROR(VALUE(F22),0)</f>
        <v>6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14201</v>
      </c>
      <c r="D23" s="4" t="s">
        <v>38</v>
      </c>
      <c r="E23" s="6">
        <v>25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14863</v>
      </c>
      <c r="D24" s="4" t="s">
        <v>39</v>
      </c>
      <c r="E24" s="6">
        <v>62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11246</v>
      </c>
      <c r="D25" s="4" t="s">
        <v>40</v>
      </c>
      <c r="E25" s="6">
        <v>88</v>
      </c>
      <c r="F25" s="6">
        <v>6</v>
      </c>
      <c r="G25" s="6">
        <v>6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88</v>
      </c>
      <c r="R25">
        <f>IFERROR(VALUE(F25),0)</f>
        <v>6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14258</v>
      </c>
      <c r="D26" s="4" t="s">
        <v>41</v>
      </c>
      <c r="E26" s="6">
        <v>37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14200</v>
      </c>
      <c r="D27" s="4" t="s">
        <v>42</v>
      </c>
      <c r="E27" s="6">
        <v>88</v>
      </c>
      <c r="F27" s="6">
        <v>6</v>
      </c>
      <c r="G27" s="6">
        <v>2</v>
      </c>
      <c r="H27" s="6">
        <v>6</v>
      </c>
      <c r="I27" s="6"/>
      <c r="J27" s="6"/>
      <c r="K27" s="6"/>
      <c r="L27" s="6"/>
      <c r="M27" s="7">
        <f>CEILING( AVERAGE( R27,V27),1)</f>
        <v>3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88</v>
      </c>
      <c r="R27">
        <f>IFERROR(VALUE(F27),0)</f>
        <v>6</v>
      </c>
      <c r="S27">
        <f>IFERROR(VALUE(G27),0)</f>
        <v>2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14874</v>
      </c>
      <c r="D28" s="4" t="s">
        <v>43</v>
      </c>
      <c r="E28" s="6">
        <v>37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14870</v>
      </c>
      <c r="D29" s="4" t="s">
        <v>44</v>
      </c>
      <c r="E29" s="6">
        <v>88</v>
      </c>
      <c r="F29" s="6">
        <v>6</v>
      </c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14820</v>
      </c>
      <c r="D30" s="4" t="s">
        <v>45</v>
      </c>
      <c r="E30" s="6">
        <v>25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2" spans="1:25" x14ac:dyDescent="0.25">
      <c r="A32" t="s">
        <v>46</v>
      </c>
    </row>
    <row r="33" spans="1:8" x14ac:dyDescent="0.25">
      <c r="A33" t="s">
        <v>47</v>
      </c>
    </row>
    <row r="34" spans="1:8" x14ac:dyDescent="0.25">
      <c r="A34" t="s">
        <v>48</v>
      </c>
    </row>
    <row r="35" spans="1:8" x14ac:dyDescent="0.25">
      <c r="A35" t="s">
        <v>49</v>
      </c>
    </row>
    <row r="37" spans="1:8" x14ac:dyDescent="0.25">
      <c r="D37" t="s">
        <v>50</v>
      </c>
    </row>
    <row r="38" spans="1:8" x14ac:dyDescent="0.25">
      <c r="D38" t="s">
        <v>51</v>
      </c>
      <c r="E38">
        <v>16</v>
      </c>
    </row>
    <row r="39" spans="1:8" x14ac:dyDescent="0.25">
      <c r="H39" t="s">
        <v>52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MA13_1B1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2024-10-31T22:26:38Z</dcterms:created>
  <dcterms:modified xsi:type="dcterms:W3CDTF">2024-10-31T22:26:38Z</dcterms:modified>
</cp:coreProperties>
</file>