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5_1A1" sheetId="1" r:id="rId1"/>
  </sheets>
  <calcPr calcId="145621"/>
</workbook>
</file>

<file path=xl/calcChain.xml><?xml version="1.0" encoding="utf-8"?>
<calcChain xmlns="http://schemas.openxmlformats.org/spreadsheetml/2006/main">
  <c r="Y42" i="1" l="1"/>
  <c r="Y39" i="1"/>
  <c r="Y37" i="1"/>
  <c r="Y35" i="1"/>
  <c r="Y33" i="1"/>
  <c r="Y24" i="1"/>
  <c r="Y20" i="1"/>
  <c r="Y18" i="1"/>
  <c r="Y15" i="1"/>
  <c r="Y13" i="1"/>
  <c r="Y9" i="1"/>
  <c r="X42" i="1"/>
  <c r="X39" i="1"/>
  <c r="X37" i="1"/>
  <c r="X35" i="1"/>
  <c r="X33" i="1"/>
  <c r="X24" i="1"/>
  <c r="X20" i="1"/>
  <c r="X18" i="1"/>
  <c r="X15" i="1"/>
  <c r="X13" i="1"/>
  <c r="X9" i="1"/>
  <c r="W42" i="1"/>
  <c r="W39" i="1"/>
  <c r="W37" i="1"/>
  <c r="W35" i="1"/>
  <c r="W33" i="1"/>
  <c r="W24" i="1"/>
  <c r="W20" i="1"/>
  <c r="W18" i="1"/>
  <c r="W15" i="1"/>
  <c r="W13" i="1"/>
  <c r="W9" i="1"/>
  <c r="V42" i="1"/>
  <c r="V39" i="1"/>
  <c r="V37" i="1"/>
  <c r="V35" i="1"/>
  <c r="V33" i="1"/>
  <c r="V24" i="1"/>
  <c r="V20" i="1"/>
  <c r="V18" i="1"/>
  <c r="V15" i="1"/>
  <c r="V13" i="1"/>
  <c r="V9" i="1"/>
  <c r="U42" i="1"/>
  <c r="U39" i="1"/>
  <c r="U37" i="1"/>
  <c r="U35" i="1"/>
  <c r="U33" i="1"/>
  <c r="U24" i="1"/>
  <c r="U20" i="1"/>
  <c r="U18" i="1"/>
  <c r="U15" i="1"/>
  <c r="U13" i="1"/>
  <c r="U9" i="1"/>
  <c r="T42" i="1"/>
  <c r="T39" i="1"/>
  <c r="T37" i="1"/>
  <c r="T35" i="1"/>
  <c r="T33" i="1"/>
  <c r="T24" i="1"/>
  <c r="T20" i="1"/>
  <c r="T18" i="1"/>
  <c r="T15" i="1"/>
  <c r="T13" i="1"/>
  <c r="T9" i="1"/>
  <c r="S42" i="1"/>
  <c r="O42" i="1" s="1"/>
  <c r="S39" i="1"/>
  <c r="S37" i="1"/>
  <c r="S35" i="1"/>
  <c r="S33" i="1"/>
  <c r="S24" i="1"/>
  <c r="S20" i="1"/>
  <c r="S18" i="1"/>
  <c r="S15" i="1"/>
  <c r="S13" i="1"/>
  <c r="S9" i="1"/>
  <c r="R42" i="1"/>
  <c r="R39" i="1"/>
  <c r="R37" i="1"/>
  <c r="R35" i="1"/>
  <c r="R33" i="1"/>
  <c r="R24" i="1"/>
  <c r="R20" i="1"/>
  <c r="R18" i="1"/>
  <c r="R15" i="1"/>
  <c r="R13" i="1"/>
  <c r="R9" i="1"/>
  <c r="Q42" i="1"/>
  <c r="Q39" i="1"/>
  <c r="Q37" i="1"/>
  <c r="Q35" i="1"/>
  <c r="Q33" i="1"/>
  <c r="Q24" i="1"/>
  <c r="Q20" i="1"/>
  <c r="Q18" i="1"/>
  <c r="Q15" i="1"/>
  <c r="Q13" i="1"/>
  <c r="Q9" i="1"/>
  <c r="O39" i="1"/>
  <c r="O37" i="1"/>
  <c r="O35" i="1"/>
  <c r="O33" i="1"/>
  <c r="O24" i="1"/>
  <c r="O20" i="1"/>
  <c r="O18" i="1"/>
  <c r="O15" i="1"/>
  <c r="O13" i="1"/>
  <c r="O9" i="1"/>
  <c r="M42" i="1"/>
  <c r="M39" i="1"/>
  <c r="M37" i="1"/>
  <c r="M35" i="1"/>
  <c r="M33" i="1"/>
  <c r="M24" i="1"/>
  <c r="M20" i="1"/>
  <c r="M18" i="1"/>
  <c r="M15" i="1"/>
  <c r="M13" i="1"/>
  <c r="M9" i="1"/>
</calcChain>
</file>

<file path=xl/sharedStrings.xml><?xml version="1.0" encoding="utf-8"?>
<sst xmlns="http://schemas.openxmlformats.org/spreadsheetml/2006/main" count="275" uniqueCount="66">
  <si>
    <t xml:space="preserve">       INFORME DE SITUACION ACADEMICA DE ALUMNOS</t>
  </si>
  <si>
    <t>Cursada N°: 8011</t>
  </si>
  <si>
    <t>Carrera:     TECNICO SUPERIOR EN MANTENIMIENTO INDUSTRIAL C/OR.</t>
  </si>
  <si>
    <t>Ciclo: 1</t>
  </si>
  <si>
    <t xml:space="preserve">Espacio:     ELECTRICIDAD BASICA           </t>
  </si>
  <si>
    <t>(MA15)    1-A  1  Anual        2024</t>
  </si>
  <si>
    <t xml:space="preserve">Docente:      GARCIA, Horacio Guillermo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</si>
  <si>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</si>
  <si>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</si>
  <si>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</si>
  <si>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</si>
  <si>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</si>
  <si>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</si>
  <si>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</si>
  <si>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</si>
  <si>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</si>
  <si>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</si>
  <si>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</si>
  <si>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</si>
  <si>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</si>
  <si>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</si>
  <si>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</si>
  <si>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>espacio sin promoción</t>
  </si>
  <si>
    <t xml:space="preserve">ALBORNOZ, Nadia Karina                  </t>
  </si>
  <si>
    <t>-</t>
  </si>
  <si>
    <t>Libre</t>
  </si>
  <si>
    <t xml:space="preserve">ALVARADO, Thomas Carlos Ariel           </t>
  </si>
  <si>
    <t xml:space="preserve">ALVEZ, Julian Ezequiel                  </t>
  </si>
  <si>
    <t xml:space="preserve">AMELLER, Ezequiel Sebastian             </t>
  </si>
  <si>
    <t xml:space="preserve">BARRIA CARRIZO, Anahi Cristel           </t>
  </si>
  <si>
    <t xml:space="preserve">BARRIENTOS ESPAÑA, Leandro Natanael     </t>
  </si>
  <si>
    <t xml:space="preserve">BELMONTE, Elisa Vanesa                  </t>
  </si>
  <si>
    <t xml:space="preserve">BOGARIN PORTILLO, Rumilda               </t>
  </si>
  <si>
    <t xml:space="preserve">BUSTAMANTE, Gabriel Alejandro           </t>
  </si>
  <si>
    <t xml:space="preserve">CARDENAS, Cindi Joshua Judith           </t>
  </si>
  <si>
    <t xml:space="preserve">CARDOZO, Jorge Antonio                  </t>
  </si>
  <si>
    <t xml:space="preserve">CARRIZO, Candela Melina                 </t>
  </si>
  <si>
    <t xml:space="preserve">CHAILE, Hernán Agustín                  </t>
  </si>
  <si>
    <t xml:space="preserve">CLEMENT ARENCIBIA, Gustavo Daniel       </t>
  </si>
  <si>
    <t xml:space="preserve">COSTILLA, Nestor Daniel                 </t>
  </si>
  <si>
    <t xml:space="preserve">DA SILVA, Axel Matías Alexander         </t>
  </si>
  <si>
    <t xml:space="preserve">DELGADO, Daiana Del Carmen              </t>
  </si>
  <si>
    <t xml:space="preserve">DENIS, Matias Nicolas                   </t>
  </si>
  <si>
    <t xml:space="preserve">DORADO, Federico Nahuel                 </t>
  </si>
  <si>
    <t xml:space="preserve">DOS SANTOS, Diego Raul                  </t>
  </si>
  <si>
    <t xml:space="preserve">FABRIS REMENTERIA,  Juan Ignacio Jesús  </t>
  </si>
  <si>
    <t xml:space="preserve">FLORES, Nicolas Alejandro               </t>
  </si>
  <si>
    <t xml:space="preserve">FUENTEALBA CONTRERAS, Alan Nahuel       </t>
  </si>
  <si>
    <t xml:space="preserve">GALFRASCOLI, Melisa Aylen               </t>
  </si>
  <si>
    <t xml:space="preserve">GOMEZ, María Eugenia                    </t>
  </si>
  <si>
    <t xml:space="preserve">HERNANDEZ, Villegas Sebastian Andres    </t>
  </si>
  <si>
    <t xml:space="preserve">JIMENEZ PARDO, Macarena Emperatriz      </t>
  </si>
  <si>
    <t>A</t>
  </si>
  <si>
    <t xml:space="preserve">LLANCAPANI, Claudio Martin              </t>
  </si>
  <si>
    <t xml:space="preserve">PAVON, Camila Milagros                  </t>
  </si>
  <si>
    <t xml:space="preserve">REYES SAEZ, Jose Ignacio                </t>
  </si>
  <si>
    <t xml:space="preserve">RODRIGUEZ GOMEZ, Dayana Agustina        </t>
  </si>
  <si>
    <t xml:space="preserve">ROMERO, Facundo Nicolas                 </t>
  </si>
  <si>
    <t xml:space="preserve">VERA BUSTAMANTE, Shaiel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</si>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</sst>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14521</v>
      </c>
      <c r="D9" s="4" t="s">
        <v>20</v>
      </c>
      <c r="E9" s="6">
        <v>100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14810</v>
      </c>
      <c r="D10" s="4" t="s">
        <v>23</v>
      </c>
      <c r="E10" s="6">
        <v>89</v>
      </c>
      <c r="F10" s="6">
        <v>8</v>
      </c>
      <c r="G10" s="6"/>
      <c r="H10" s="6">
        <v>3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14543</v>
      </c>
      <c r="D11" s="4" t="s">
        <v>26</v>
      </c>
      <c r="E11" s="6">
        <v>68</v>
      </c>
      <c r="F11" s="6"/>
      <c r="G11" s="6"/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14126</v>
      </c>
      <c r="D12" s="4" t="s">
        <v>27</v>
      </c>
      <c r="E12" s="6">
        <v>31</v>
      </c>
      <c r="F12" s="6"/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12592</v>
      </c>
      <c r="D13" s="4" t="s">
        <v>28</v>
      </c>
      <c r="E13" s="6">
        <v>68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68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14130</v>
      </c>
      <c r="D14" s="4" t="s">
        <v>29</v>
      </c>
      <c r="E14" s="6">
        <v>94</v>
      </c>
      <c r="F14" s="6">
        <v>9</v>
      </c>
      <c r="G14" s="6">
        <v>1</v>
      </c>
      <c r="H14" s="6">
        <v>2</v>
      </c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12660</v>
      </c>
      <c r="D15" s="4" t="s">
        <v>30</v>
      </c>
      <c r="E15" s="6">
        <v>89</v>
      </c>
      <c r="F15" s="6">
        <v>10</v>
      </c>
      <c r="G15" s="6">
        <v>7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89</v>
      </c>
      <c r="R15">
        <f>IFERROR(VALUE(F15),0)</f>
        <v>10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14813</v>
      </c>
      <c r="D16" s="4" t="s">
        <v>31</v>
      </c>
      <c r="E16" s="6">
        <v>89</v>
      </c>
      <c r="F16" s="6"/>
      <c r="G16" s="6"/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14537</v>
      </c>
      <c r="D17" s="4" t="s">
        <v>32</v>
      </c>
      <c r="E17" s="6">
        <v>68</v>
      </c>
      <c r="F17" s="6">
        <v>8</v>
      </c>
      <c r="G17" s="6"/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14091</v>
      </c>
      <c r="D18" s="4" t="s">
        <v>33</v>
      </c>
      <c r="E18" s="6">
        <v>94</v>
      </c>
      <c r="F18" s="6">
        <v>9</v>
      </c>
      <c r="G18" s="6">
        <v>6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94</v>
      </c>
      <c r="R18">
        <f>IFERROR(VALUE(F18),0)</f>
        <v>9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12596</v>
      </c>
      <c r="D19" s="4" t="s">
        <v>34</v>
      </c>
      <c r="E19" s="6">
        <v>47</v>
      </c>
      <c r="F19" s="6">
        <v>9</v>
      </c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12657</v>
      </c>
      <c r="D20" s="4" t="s">
        <v>35</v>
      </c>
      <c r="E20" s="6">
        <v>68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68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12677</v>
      </c>
      <c r="D21" s="4" t="s">
        <v>36</v>
      </c>
      <c r="E21" s="6">
        <v>79</v>
      </c>
      <c r="F21" s="6">
        <v>9</v>
      </c>
      <c r="G21" s="6"/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14494</v>
      </c>
      <c r="D22" s="4" t="s">
        <v>37</v>
      </c>
      <c r="E22" s="6">
        <v>79</v>
      </c>
      <c r="F22" s="6">
        <v>7</v>
      </c>
      <c r="G22" s="6">
        <v>3</v>
      </c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14824</v>
      </c>
      <c r="D23" s="4" t="s">
        <v>38</v>
      </c>
      <c r="E23" s="6">
        <v>63</v>
      </c>
      <c r="F23" s="6">
        <v>7</v>
      </c>
      <c r="G23" s="6"/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5276</v>
      </c>
      <c r="D24" s="4" t="s">
        <v>39</v>
      </c>
      <c r="E24" s="6">
        <v>79</v>
      </c>
      <c r="F24" s="6">
        <v>10</v>
      </c>
      <c r="G24" s="6"/>
      <c r="H24" s="6">
        <v>6</v>
      </c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79</v>
      </c>
      <c r="R24">
        <f>IFERROR(VALUE(F24),0)</f>
        <v>10</v>
      </c>
      <c r="S24">
        <f>IFERROR(VALUE(G24),0)</f>
        <v>0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14501</v>
      </c>
      <c r="D25" s="4" t="s">
        <v>40</v>
      </c>
      <c r="E25" s="6">
        <v>73</v>
      </c>
      <c r="F25" s="6">
        <v>4</v>
      </c>
      <c r="G25" s="6">
        <v>1</v>
      </c>
      <c r="H25" s="6">
        <v>2</v>
      </c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13375</v>
      </c>
      <c r="D26" s="4" t="s">
        <v>41</v>
      </c>
      <c r="E26" s="6">
        <v>89</v>
      </c>
      <c r="F26" s="6">
        <v>9</v>
      </c>
      <c r="G26" s="6">
        <v>2</v>
      </c>
      <c r="H26" s="6">
        <v>4</v>
      </c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14764</v>
      </c>
      <c r="D27" s="4" t="s">
        <v>42</v>
      </c>
      <c r="E27" s="6">
        <v>47</v>
      </c>
      <c r="F27" s="6"/>
      <c r="G27" s="6"/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14839</v>
      </c>
      <c r="D28" s="4" t="s">
        <v>43</v>
      </c>
      <c r="E28" s="6">
        <v>79</v>
      </c>
      <c r="F28" s="6">
        <v>7</v>
      </c>
      <c r="G28" s="6">
        <v>2</v>
      </c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14834</v>
      </c>
      <c r="D29" s="4" t="s">
        <v>44</v>
      </c>
      <c r="E29" s="6">
        <v>5</v>
      </c>
      <c r="F29" s="6"/>
      <c r="G29" s="6"/>
      <c r="H29" s="6"/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14541</v>
      </c>
      <c r="D30" s="4" t="s">
        <v>45</v>
      </c>
      <c r="E30" s="6">
        <v>89</v>
      </c>
      <c r="F30" s="6">
        <v>9</v>
      </c>
      <c r="G30" s="6">
        <v>2</v>
      </c>
      <c r="H30" s="6"/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9888</v>
      </c>
      <c r="D31" s="4" t="s">
        <v>46</v>
      </c>
      <c r="E31" s="6">
        <v>16</v>
      </c>
      <c r="F31" s="6"/>
      <c r="G31" s="6"/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14570</v>
      </c>
      <c r="D32" s="4" t="s">
        <v>47</v>
      </c>
      <c r="E32" s="6">
        <v>52</v>
      </c>
      <c r="F32" s="6"/>
      <c r="G32" s="6"/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14556</v>
      </c>
      <c r="D33" s="4" t="s">
        <v>48</v>
      </c>
      <c r="E33" s="6">
        <v>94</v>
      </c>
      <c r="F33" s="6">
        <v>10</v>
      </c>
      <c r="G33" s="6">
        <v>6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94</v>
      </c>
      <c r="R33">
        <f>IFERROR(VALUE(F33),0)</f>
        <v>10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14519</v>
      </c>
      <c r="D34" s="4" t="s">
        <v>49</v>
      </c>
      <c r="E34" s="6">
        <v>89</v>
      </c>
      <c r="F34" s="6">
        <v>10</v>
      </c>
      <c r="G34" s="6">
        <v>2</v>
      </c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13844</v>
      </c>
      <c r="D35" s="4" t="s">
        <v>50</v>
      </c>
      <c r="E35" s="6">
        <v>94</v>
      </c>
      <c r="F35" s="6">
        <v>8</v>
      </c>
      <c r="G35" s="6">
        <v>2</v>
      </c>
      <c r="H35" s="6">
        <v>6</v>
      </c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94</v>
      </c>
      <c r="R35">
        <f>IFERROR(VALUE(F35),0)</f>
        <v>8</v>
      </c>
      <c r="S35">
        <f>IFERROR(VALUE(G35),0)</f>
        <v>2</v>
      </c>
      <c r="T35">
        <f>IFERROR(VALUE(H35),0)</f>
        <v>6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14828</v>
      </c>
      <c r="D36" s="4" t="s">
        <v>51</v>
      </c>
      <c r="E36" s="6">
        <v>63</v>
      </c>
      <c r="F36" s="6">
        <v>9</v>
      </c>
      <c r="G36" s="6" t="s">
        <v>52</v>
      </c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13947</v>
      </c>
      <c r="D37" s="4" t="s">
        <v>53</v>
      </c>
      <c r="E37" s="6">
        <v>94</v>
      </c>
      <c r="F37" s="6">
        <v>9</v>
      </c>
      <c r="G37" s="6">
        <v>8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94</v>
      </c>
      <c r="R37">
        <f>IFERROR(VALUE(F37),0)</f>
        <v>9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12632</v>
      </c>
      <c r="D38" s="4" t="s">
        <v>54</v>
      </c>
      <c r="E38" s="6">
        <v>37</v>
      </c>
      <c r="F38" s="6"/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13836</v>
      </c>
      <c r="D39" s="4" t="s">
        <v>55</v>
      </c>
      <c r="E39" s="6">
        <v>100</v>
      </c>
      <c r="F39" s="6">
        <v>9</v>
      </c>
      <c r="G39" s="6">
        <v>4</v>
      </c>
      <c r="H39" s="6">
        <v>6</v>
      </c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9</v>
      </c>
      <c r="S39">
        <f>IFERROR(VALUE(G39),0)</f>
        <v>4</v>
      </c>
      <c r="T39">
        <f>IFERROR(VALUE(H39),0)</f>
        <v>6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14780</v>
      </c>
      <c r="D40" s="4" t="s">
        <v>56</v>
      </c>
      <c r="E40" s="6">
        <v>39</v>
      </c>
      <c r="F40" s="6">
        <v>9</v>
      </c>
      <c r="G40" s="6" t="s">
        <v>52</v>
      </c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11925</v>
      </c>
      <c r="D41" s="4" t="s">
        <v>57</v>
      </c>
      <c r="E41" s="6">
        <v>42</v>
      </c>
      <c r="F41" s="6"/>
      <c r="G41" s="6"/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14032</v>
      </c>
      <c r="D42" s="4" t="s">
        <v>58</v>
      </c>
      <c r="E42" s="6">
        <v>65</v>
      </c>
      <c r="F42" s="6">
        <v>9</v>
      </c>
      <c r="G42" s="6" t="s">
        <v>52</v>
      </c>
      <c r="H42" s="6">
        <v>8</v>
      </c>
      <c r="I42" s="6"/>
      <c r="J42" s="6"/>
      <c r="K42" s="6"/>
      <c r="L42" s="6"/>
      <c r="M42" s="7">
        <f>CEILING( AVERAGE( R42,V42),1)</f>
        <v>5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65</v>
      </c>
      <c r="R42">
        <f>IFERROR(VALUE(F42),0)</f>
        <v>9</v>
      </c>
      <c r="S42">
        <f>IFERROR(VALUE(G42),0)</f>
        <v>0</v>
      </c>
      <c r="T42">
        <f>IFERROR(VALUE(H42),0)</f>
        <v>8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4" spans="1:25" x14ac:dyDescent="0.25">
      <c r="A44" t="s">
        <v>59</v>
      </c>
    </row>
    <row r="45" spans="1:25" x14ac:dyDescent="0.25">
      <c r="A45" t="s">
        <v>60</v>
      </c>
    </row>
    <row r="46" spans="1:25" x14ac:dyDescent="0.25">
      <c r="A46" t="s">
        <v>61</v>
      </c>
    </row>
    <row r="47" spans="1:25" x14ac:dyDescent="0.25">
      <c r="A47" t="s">
        <v>62</v>
      </c>
    </row>
    <row r="49" spans="4:8" x14ac:dyDescent="0.25">
      <c r="D49" t="s">
        <v>63</v>
      </c>
    </row>
    <row r="50" spans="4:8" x14ac:dyDescent="0.25">
      <c r="D50" t="s">
        <v>64</v>
      </c>
      <c r="E50">
        <v>23</v>
      </c>
    </row>
    <row r="51" spans="4:8" x14ac:dyDescent="0.25">
      <c r="H51" t="s">
        <v>65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MA15_1A1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2024-10-31T22:26:22Z</dcterms:created>
  <dcterms:modified xsi:type="dcterms:W3CDTF">2024-10-31T22:26:22Z</dcterms:modified>
</cp:coreProperties>
</file>