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6_1B1" sheetId="1" r:id="rId1"/>
  </sheets>
  <calcPr calcId="145621"/>
</workbook>
</file>

<file path=xl/calcChain.xml><?xml version="1.0" encoding="utf-8"?>
<calcChain xmlns="http://schemas.openxmlformats.org/spreadsheetml/2006/main">
  <c r="Y40" i="1" l="1"/>
  <c r="Y35" i="1"/>
  <c r="Y33" i="1"/>
  <c r="Y30" i="1"/>
  <c r="Y21" i="1"/>
  <c r="Y18" i="1"/>
  <c r="Y13" i="1"/>
  <c r="Y12" i="1"/>
  <c r="Y10" i="1"/>
  <c r="X40" i="1"/>
  <c r="X35" i="1"/>
  <c r="X33" i="1"/>
  <c r="X30" i="1"/>
  <c r="X21" i="1"/>
  <c r="X18" i="1"/>
  <c r="X13" i="1"/>
  <c r="X12" i="1"/>
  <c r="X10" i="1"/>
  <c r="W40" i="1"/>
  <c r="W35" i="1"/>
  <c r="W33" i="1"/>
  <c r="W30" i="1"/>
  <c r="W21" i="1"/>
  <c r="W18" i="1"/>
  <c r="W13" i="1"/>
  <c r="W12" i="1"/>
  <c r="W10" i="1"/>
  <c r="V40" i="1"/>
  <c r="V35" i="1"/>
  <c r="V33" i="1"/>
  <c r="V30" i="1"/>
  <c r="V21" i="1"/>
  <c r="V18" i="1"/>
  <c r="V13" i="1"/>
  <c r="V12" i="1"/>
  <c r="V10" i="1"/>
  <c r="U40" i="1"/>
  <c r="U35" i="1"/>
  <c r="U33" i="1"/>
  <c r="U30" i="1"/>
  <c r="U21" i="1"/>
  <c r="U18" i="1"/>
  <c r="U13" i="1"/>
  <c r="U12" i="1"/>
  <c r="U10" i="1"/>
  <c r="T40" i="1"/>
  <c r="T35" i="1"/>
  <c r="T33" i="1"/>
  <c r="T30" i="1"/>
  <c r="T21" i="1"/>
  <c r="T18" i="1"/>
  <c r="T13" i="1"/>
  <c r="T12" i="1"/>
  <c r="T10" i="1"/>
  <c r="S40" i="1"/>
  <c r="S35" i="1"/>
  <c r="S33" i="1"/>
  <c r="S30" i="1"/>
  <c r="S21" i="1"/>
  <c r="S18" i="1"/>
  <c r="S13" i="1"/>
  <c r="S12" i="1"/>
  <c r="S10" i="1"/>
  <c r="R40" i="1"/>
  <c r="R35" i="1"/>
  <c r="R33" i="1"/>
  <c r="R30" i="1"/>
  <c r="R21" i="1"/>
  <c r="R18" i="1"/>
  <c r="R13" i="1"/>
  <c r="R12" i="1"/>
  <c r="R10" i="1"/>
  <c r="Q40" i="1"/>
  <c r="Q35" i="1"/>
  <c r="Q33" i="1"/>
  <c r="Q30" i="1"/>
  <c r="Q21" i="1"/>
  <c r="Q18" i="1"/>
  <c r="Q13" i="1"/>
  <c r="Q12" i="1"/>
  <c r="O12" i="1" s="1"/>
  <c r="Q10" i="1"/>
  <c r="O10" i="1" s="1"/>
  <c r="O40" i="1"/>
  <c r="O35" i="1"/>
  <c r="O33" i="1"/>
  <c r="O30" i="1"/>
  <c r="O21" i="1"/>
  <c r="O18" i="1"/>
  <c r="O13" i="1"/>
  <c r="M40" i="1"/>
  <c r="M35" i="1"/>
  <c r="M33" i="1"/>
  <c r="M30" i="1"/>
  <c r="M21" i="1"/>
  <c r="M18" i="1"/>
  <c r="M13" i="1"/>
  <c r="M12" i="1"/>
  <c r="M10" i="1"/>
</calcChain>
</file>

<file path=xl/sharedStrings.xml><?xml version="1.0" encoding="utf-8"?>
<sst xmlns="http://schemas.openxmlformats.org/spreadsheetml/2006/main" count="324" uniqueCount="67">
  <si>
    <t xml:space="preserve">       INFORME DE SITUACION ACADEMICA DE ALUMNOS</t>
  </si>
  <si>
    <t>Cursada N°: 8024</t>
  </si>
  <si>
    <t>Carrera:     TECNICO SUPERIOR EN MANTENIMIENTO INDUSTRIAL C/OR.</t>
  </si>
  <si>
    <t>Ciclo: 1</t>
  </si>
  <si>
    <t>Espacio:     SISTEMAS DE GESTION DE CALIDAD</t>
  </si>
  <si>
    <t>(MA16)    1-B  1  Anual        2024</t>
  </si>
  <si>
    <t xml:space="preserve">Docente:      LUCERO, Claudia Verónica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</si>
  <si>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</si>
  <si>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</si>
  <si>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</si>
  <si>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</si>
  <si>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</si>
  <si>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</si>
  <si>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</si>
  <si>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</si>
  <si>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</si>
  <si>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</si>
  <si>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</si>
  <si>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</si>
  <si>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</si>
  <si>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ALVEZ, Jazmin Antonella                 </t>
  </si>
  <si>
    <t>A</t>
  </si>
  <si>
    <t>-</t>
  </si>
  <si>
    <t xml:space="preserve">  </t>
  </si>
  <si>
    <t>Libre</t>
  </si>
  <si>
    <t>espacio sin promoción</t>
  </si>
  <si>
    <t xml:space="preserve">APAZA, Diego Misael                     </t>
  </si>
  <si>
    <t xml:space="preserve">APPIOLAZA, Juan Francisco               </t>
  </si>
  <si>
    <t xml:space="preserve">BARBAGALLO, Victoria Margarita          </t>
  </si>
  <si>
    <t xml:space="preserve">BARRETO, Mariano Oscar                  </t>
  </si>
  <si>
    <t xml:space="preserve">BENITEZ, Maria Rosa                     </t>
  </si>
  <si>
    <t xml:space="preserve">CASCO GONZALEZ, Francy Sebastian        </t>
  </si>
  <si>
    <t xml:space="preserve">CEJAS, Brisa Abril                      </t>
  </si>
  <si>
    <t xml:space="preserve">CHAMORRO, Jeremias Josue                </t>
  </si>
  <si>
    <t xml:space="preserve">CHEMIN, Lucas Xavier                    </t>
  </si>
  <si>
    <t xml:space="preserve">GALLEGUILLOS, Enzo Damian               </t>
  </si>
  <si>
    <t xml:space="preserve">GODOY MORETTI, Martin Leonardo          </t>
  </si>
  <si>
    <t xml:space="preserve">HOYOS, Lilian Agustina                  </t>
  </si>
  <si>
    <t xml:space="preserve">HOYOS, Rocio Agustina                   </t>
  </si>
  <si>
    <t xml:space="preserve">HUAYGUA, Luciano Juaquin                </t>
  </si>
  <si>
    <t xml:space="preserve">JIMENEZ, Milagros Agustina              </t>
  </si>
  <si>
    <t xml:space="preserve">LEDESMA, Sara Maria                     </t>
  </si>
  <si>
    <t xml:space="preserve">MARTIARENA, Pablo Marcos Javier         </t>
  </si>
  <si>
    <t xml:space="preserve">MEDINA, Lautaro Nicolas                 </t>
  </si>
  <si>
    <t xml:space="preserve">MERCADO, Fabricio Agustin               </t>
  </si>
  <si>
    <t xml:space="preserve">OLEA, Jacqueline Cristina               </t>
  </si>
  <si>
    <t xml:space="preserve">PISANO, Iara Priscila                   </t>
  </si>
  <si>
    <t xml:space="preserve">RAMAYO, Belen Elizabeth                 </t>
  </si>
  <si>
    <t xml:space="preserve">RAMUA FLORES, Tobias Facundo Martin     </t>
  </si>
  <si>
    <t xml:space="preserve">RIOS, Francisco Armando                 </t>
  </si>
  <si>
    <t xml:space="preserve">RIVERO, Agustin Alejandro               </t>
  </si>
  <si>
    <t xml:space="preserve">RODRIGUEZ, Ivan Agustin                 </t>
  </si>
  <si>
    <t xml:space="preserve">ROMERO, Ayelen Nair                     </t>
  </si>
  <si>
    <t xml:space="preserve">TABARCACHI, Enzo Maximiliano            </t>
  </si>
  <si>
    <t xml:space="preserve">TABOADA, Rocio Lujan                    </t>
  </si>
  <si>
    <t xml:space="preserve">TOMAS, Maria Sol                        </t>
  </si>
  <si>
    <t xml:space="preserve">TORRES ANDRADE, Roman Osvaldo           </t>
  </si>
  <si>
    <t xml:space="preserve">VERA, Fabrizzio Demian                  </t>
  </si>
  <si>
    <t xml:space="preserve">YACANTE, Franco David                   </t>
  </si>
  <si>
    <t xml:space="preserve">ZARATE, Maximo Benjamin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</si>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</sst>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14872</v>
      </c>
      <c r="D9" s="4" t="s">
        <v>20</v>
      </c>
      <c r="E9" s="6">
        <v>0</v>
      </c>
      <c r="F9" s="6">
        <v>0</v>
      </c>
      <c r="G9" s="6" t="s">
        <v>21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13980</v>
      </c>
      <c r="D10" s="4" t="s">
        <v>26</v>
      </c>
      <c r="E10" s="6">
        <v>80</v>
      </c>
      <c r="F10" s="6">
        <v>6</v>
      </c>
      <c r="G10" s="6">
        <v>4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80</v>
      </c>
      <c r="R10">
        <f>IFERROR(VALUE(F10),0)</f>
        <v>6</v>
      </c>
      <c r="S10">
        <f>IFERROR(VALUE(G10),0)</f>
        <v>4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14861</v>
      </c>
      <c r="D11" s="4" t="s">
        <v>27</v>
      </c>
      <c r="E11" s="6">
        <v>65</v>
      </c>
      <c r="F11" s="6">
        <v>0</v>
      </c>
      <c r="G11" s="6" t="s">
        <v>21</v>
      </c>
      <c r="H11" s="6" t="s">
        <v>21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14868</v>
      </c>
      <c r="D12" s="4" t="s">
        <v>28</v>
      </c>
      <c r="E12" s="6">
        <v>90</v>
      </c>
      <c r="F12" s="6">
        <v>6</v>
      </c>
      <c r="G12" s="6">
        <v>8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90</v>
      </c>
      <c r="R12">
        <f>IFERROR(VALUE(F12),0)</f>
        <v>6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14428</v>
      </c>
      <c r="D13" s="4" t="s">
        <v>29</v>
      </c>
      <c r="E13" s="6">
        <v>80</v>
      </c>
      <c r="F13" s="6">
        <v>6</v>
      </c>
      <c r="G13" s="6">
        <v>8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25</v>
      </c>
      <c r="Q13">
        <f>IFERROR(VALUE(E13),0)</f>
        <v>80</v>
      </c>
      <c r="R13">
        <f>IFERROR(VALUE(F13),0)</f>
        <v>6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14867</v>
      </c>
      <c r="D14" s="4" t="s">
        <v>30</v>
      </c>
      <c r="E14" s="6">
        <v>0</v>
      </c>
      <c r="F14" s="6">
        <v>0</v>
      </c>
      <c r="G14" s="6" t="s">
        <v>21</v>
      </c>
      <c r="H14" s="6"/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14920</v>
      </c>
      <c r="D15" s="4" t="s">
        <v>31</v>
      </c>
      <c r="E15" s="6">
        <v>0</v>
      </c>
      <c r="F15" s="6">
        <v>0</v>
      </c>
      <c r="G15" s="6" t="s">
        <v>21</v>
      </c>
      <c r="H15" s="6"/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14202</v>
      </c>
      <c r="D16" s="4" t="s">
        <v>32</v>
      </c>
      <c r="E16" s="6">
        <v>0</v>
      </c>
      <c r="F16" s="6">
        <v>0</v>
      </c>
      <c r="G16" s="6" t="s">
        <v>21</v>
      </c>
      <c r="H16" s="6"/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14441</v>
      </c>
      <c r="D17" s="4" t="s">
        <v>33</v>
      </c>
      <c r="E17" s="6">
        <v>0</v>
      </c>
      <c r="F17" s="6">
        <v>0</v>
      </c>
      <c r="G17" s="6" t="s">
        <v>21</v>
      </c>
      <c r="H17" s="6"/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14434</v>
      </c>
      <c r="D18" s="4" t="s">
        <v>34</v>
      </c>
      <c r="E18" s="6">
        <v>80</v>
      </c>
      <c r="F18" s="6">
        <v>8</v>
      </c>
      <c r="G18" s="6">
        <v>9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80</v>
      </c>
      <c r="R18">
        <f>IFERROR(VALUE(F18),0)</f>
        <v>8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13038</v>
      </c>
      <c r="D19" s="4" t="s">
        <v>35</v>
      </c>
      <c r="E19" s="6">
        <v>30</v>
      </c>
      <c r="F19" s="6">
        <v>0</v>
      </c>
      <c r="G19" s="6" t="s">
        <v>21</v>
      </c>
      <c r="H19" s="6"/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14919</v>
      </c>
      <c r="D20" s="4" t="s">
        <v>36</v>
      </c>
      <c r="E20" s="6">
        <v>10</v>
      </c>
      <c r="F20" s="6">
        <v>0</v>
      </c>
      <c r="G20" s="6" t="s">
        <v>21</v>
      </c>
      <c r="H20" s="6"/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14443</v>
      </c>
      <c r="D21" s="4" t="s">
        <v>37</v>
      </c>
      <c r="E21" s="6">
        <v>80</v>
      </c>
      <c r="F21" s="6">
        <v>6</v>
      </c>
      <c r="G21" s="6">
        <v>6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23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25</v>
      </c>
      <c r="Q21">
        <f>IFERROR(VALUE(E21),0)</f>
        <v>80</v>
      </c>
      <c r="R21">
        <f>IFERROR(VALUE(F21),0)</f>
        <v>6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14803</v>
      </c>
      <c r="D22" s="4" t="s">
        <v>38</v>
      </c>
      <c r="E22" s="6">
        <v>0</v>
      </c>
      <c r="F22" s="6">
        <v>0</v>
      </c>
      <c r="G22" s="6" t="s">
        <v>21</v>
      </c>
      <c r="H22" s="6"/>
      <c r="I22" s="6" t="s">
        <v>22</v>
      </c>
      <c r="J22" s="6" t="s">
        <v>22</v>
      </c>
      <c r="K22" s="6" t="s">
        <v>22</v>
      </c>
      <c r="L22" s="6" t="s">
        <v>22</v>
      </c>
      <c r="M22" s="7" t="s">
        <v>23</v>
      </c>
      <c r="N22" s="7" t="s">
        <v>23</v>
      </c>
      <c r="O22" s="7" t="s">
        <v>24</v>
      </c>
      <c r="P22" s="2" t="s">
        <v>25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14888</v>
      </c>
      <c r="D23" s="4" t="s">
        <v>39</v>
      </c>
      <c r="E23" s="6">
        <v>80</v>
      </c>
      <c r="F23" s="6">
        <v>0</v>
      </c>
      <c r="G23" s="6" t="s">
        <v>21</v>
      </c>
      <c r="H23" s="6" t="s">
        <v>21</v>
      </c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14873</v>
      </c>
      <c r="D24" s="4" t="s">
        <v>40</v>
      </c>
      <c r="E24" s="6">
        <v>0</v>
      </c>
      <c r="F24" s="6">
        <v>0</v>
      </c>
      <c r="G24" s="6" t="s">
        <v>21</v>
      </c>
      <c r="H24" s="6"/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14198</v>
      </c>
      <c r="D25" s="4" t="s">
        <v>41</v>
      </c>
      <c r="E25" s="6">
        <v>0</v>
      </c>
      <c r="F25" s="6">
        <v>0</v>
      </c>
      <c r="G25" s="6" t="s">
        <v>21</v>
      </c>
      <c r="H25" s="6"/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14199</v>
      </c>
      <c r="D26" s="4" t="s">
        <v>42</v>
      </c>
      <c r="E26" s="6">
        <v>80</v>
      </c>
      <c r="F26" s="6">
        <v>6</v>
      </c>
      <c r="G26" s="6" t="s">
        <v>21</v>
      </c>
      <c r="H26" s="6" t="s">
        <v>21</v>
      </c>
      <c r="I26" s="6" t="s">
        <v>22</v>
      </c>
      <c r="J26" s="6" t="s">
        <v>22</v>
      </c>
      <c r="K26" s="6" t="s">
        <v>22</v>
      </c>
      <c r="L26" s="6" t="s">
        <v>22</v>
      </c>
      <c r="M26" s="7" t="s">
        <v>23</v>
      </c>
      <c r="N26" s="7" t="s">
        <v>23</v>
      </c>
      <c r="O26" s="7" t="s">
        <v>24</v>
      </c>
      <c r="P26" s="2" t="s">
        <v>25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14864</v>
      </c>
      <c r="D27" s="4" t="s">
        <v>43</v>
      </c>
      <c r="E27" s="6">
        <v>60</v>
      </c>
      <c r="F27" s="6">
        <v>6</v>
      </c>
      <c r="G27" s="6" t="s">
        <v>21</v>
      </c>
      <c r="H27" s="6" t="s">
        <v>21</v>
      </c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P27" s="2" t="s">
        <v>25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14860</v>
      </c>
      <c r="D28" s="4" t="s">
        <v>44</v>
      </c>
      <c r="E28" s="6">
        <v>80</v>
      </c>
      <c r="F28" s="6">
        <v>0</v>
      </c>
      <c r="G28" s="6" t="s">
        <v>21</v>
      </c>
      <c r="H28" s="6"/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14869</v>
      </c>
      <c r="D29" s="4" t="s">
        <v>45</v>
      </c>
      <c r="E29" s="6">
        <v>80</v>
      </c>
      <c r="F29" s="6">
        <v>0</v>
      </c>
      <c r="G29" s="6" t="s">
        <v>21</v>
      </c>
      <c r="H29" s="6"/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14437</v>
      </c>
      <c r="D30" s="4" t="s">
        <v>46</v>
      </c>
      <c r="E30" s="6">
        <v>90</v>
      </c>
      <c r="F30" s="6">
        <v>7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23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25</v>
      </c>
      <c r="Q30">
        <f>IFERROR(VALUE(E30),0)</f>
        <v>90</v>
      </c>
      <c r="R30">
        <f>IFERROR(VALUE(F30),0)</f>
        <v>7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14201</v>
      </c>
      <c r="D31" s="4" t="s">
        <v>47</v>
      </c>
      <c r="E31" s="6">
        <v>0</v>
      </c>
      <c r="F31" s="6">
        <v>0</v>
      </c>
      <c r="G31" s="6" t="s">
        <v>21</v>
      </c>
      <c r="H31" s="6"/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14863</v>
      </c>
      <c r="D32" s="4" t="s">
        <v>48</v>
      </c>
      <c r="E32" s="6">
        <v>0</v>
      </c>
      <c r="F32" s="6">
        <v>0</v>
      </c>
      <c r="G32" s="6" t="s">
        <v>21</v>
      </c>
      <c r="H32" s="6"/>
      <c r="I32" s="6" t="s">
        <v>22</v>
      </c>
      <c r="J32" s="6" t="s">
        <v>22</v>
      </c>
      <c r="K32" s="6" t="s">
        <v>22</v>
      </c>
      <c r="L32" s="6" t="s">
        <v>22</v>
      </c>
      <c r="M32" s="7" t="s">
        <v>23</v>
      </c>
      <c r="N32" s="7" t="s">
        <v>23</v>
      </c>
      <c r="O32" s="7" t="s">
        <v>24</v>
      </c>
      <c r="P32" s="2" t="s">
        <v>25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14862</v>
      </c>
      <c r="D33" s="4" t="s">
        <v>49</v>
      </c>
      <c r="E33" s="6">
        <v>85</v>
      </c>
      <c r="F33" s="6">
        <v>6</v>
      </c>
      <c r="G33" s="6">
        <v>10</v>
      </c>
      <c r="H33" s="6"/>
      <c r="I33" s="6"/>
      <c r="J33" s="6"/>
      <c r="K33" s="6"/>
      <c r="L33" s="6"/>
      <c r="M33" s="7">
        <f>CEILING( AVERAGE( R33,V33),1)</f>
        <v>3</v>
      </c>
      <c r="N33" s="7" t="s">
        <v>23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25</v>
      </c>
      <c r="Q33">
        <f>IFERROR(VALUE(E33),0)</f>
        <v>85</v>
      </c>
      <c r="R33">
        <f>IFERROR(VALUE(F33),0)</f>
        <v>6</v>
      </c>
      <c r="S33">
        <f>IFERROR(VALUE(G33),0)</f>
        <v>10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11246</v>
      </c>
      <c r="D34" s="4" t="s">
        <v>50</v>
      </c>
      <c r="E34" s="6">
        <v>80</v>
      </c>
      <c r="F34" s="6">
        <v>0</v>
      </c>
      <c r="G34" s="6" t="s">
        <v>21</v>
      </c>
      <c r="H34" s="6"/>
      <c r="I34" s="6" t="s">
        <v>22</v>
      </c>
      <c r="J34" s="6" t="s">
        <v>22</v>
      </c>
      <c r="K34" s="6" t="s">
        <v>22</v>
      </c>
      <c r="L34" s="6" t="s">
        <v>22</v>
      </c>
      <c r="M34" s="7" t="s">
        <v>23</v>
      </c>
      <c r="N34" s="7" t="s">
        <v>23</v>
      </c>
      <c r="O34" s="7" t="s">
        <v>24</v>
      </c>
      <c r="P34" s="2" t="s">
        <v>25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14258</v>
      </c>
      <c r="D35" s="4" t="s">
        <v>51</v>
      </c>
      <c r="E35" s="6">
        <v>80</v>
      </c>
      <c r="F35" s="6">
        <v>7</v>
      </c>
      <c r="G35" s="6">
        <v>8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23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25</v>
      </c>
      <c r="Q35">
        <f>IFERROR(VALUE(E35),0)</f>
        <v>80</v>
      </c>
      <c r="R35">
        <f>IFERROR(VALUE(F35),0)</f>
        <v>7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14200</v>
      </c>
      <c r="D36" s="4" t="s">
        <v>52</v>
      </c>
      <c r="E36" s="6">
        <v>50</v>
      </c>
      <c r="F36" s="6">
        <v>0</v>
      </c>
      <c r="G36" s="6" t="s">
        <v>21</v>
      </c>
      <c r="H36" s="6"/>
      <c r="I36" s="6" t="s">
        <v>22</v>
      </c>
      <c r="J36" s="6" t="s">
        <v>22</v>
      </c>
      <c r="K36" s="6" t="s">
        <v>22</v>
      </c>
      <c r="L36" s="6" t="s">
        <v>22</v>
      </c>
      <c r="M36" s="7" t="s">
        <v>23</v>
      </c>
      <c r="N36" s="7" t="s">
        <v>23</v>
      </c>
      <c r="O36" s="7" t="s">
        <v>24</v>
      </c>
      <c r="P36" s="2" t="s">
        <v>25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14866</v>
      </c>
      <c r="D37" s="4" t="s">
        <v>53</v>
      </c>
      <c r="E37" s="6">
        <v>0</v>
      </c>
      <c r="F37" s="6">
        <v>0</v>
      </c>
      <c r="G37" s="6" t="s">
        <v>21</v>
      </c>
      <c r="H37" s="6"/>
      <c r="I37" s="6" t="s">
        <v>22</v>
      </c>
      <c r="J37" s="6" t="s">
        <v>22</v>
      </c>
      <c r="K37" s="6" t="s">
        <v>22</v>
      </c>
      <c r="L37" s="6" t="s">
        <v>22</v>
      </c>
      <c r="M37" s="7" t="s">
        <v>23</v>
      </c>
      <c r="N37" s="7" t="s">
        <v>23</v>
      </c>
      <c r="O37" s="7" t="s">
        <v>24</v>
      </c>
      <c r="P37" s="2" t="s">
        <v>25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14800</v>
      </c>
      <c r="D38" s="4" t="s">
        <v>54</v>
      </c>
      <c r="E38" s="6">
        <v>0</v>
      </c>
      <c r="F38" s="6">
        <v>0</v>
      </c>
      <c r="G38" s="6" t="s">
        <v>21</v>
      </c>
      <c r="H38" s="6"/>
      <c r="I38" s="6" t="s">
        <v>22</v>
      </c>
      <c r="J38" s="6" t="s">
        <v>22</v>
      </c>
      <c r="K38" s="6" t="s">
        <v>22</v>
      </c>
      <c r="L38" s="6" t="s">
        <v>22</v>
      </c>
      <c r="M38" s="7" t="s">
        <v>23</v>
      </c>
      <c r="N38" s="7" t="s">
        <v>23</v>
      </c>
      <c r="O38" s="7" t="s">
        <v>24</v>
      </c>
      <c r="P38" s="2" t="s">
        <v>25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14917</v>
      </c>
      <c r="D39" s="4" t="s">
        <v>55</v>
      </c>
      <c r="E39" s="6">
        <v>0</v>
      </c>
      <c r="F39" s="6">
        <v>0</v>
      </c>
      <c r="G39" s="6" t="s">
        <v>21</v>
      </c>
      <c r="H39" s="6"/>
      <c r="I39" s="6" t="s">
        <v>22</v>
      </c>
      <c r="J39" s="6" t="s">
        <v>22</v>
      </c>
      <c r="K39" s="6" t="s">
        <v>22</v>
      </c>
      <c r="L39" s="6" t="s">
        <v>22</v>
      </c>
      <c r="M39" s="7" t="s">
        <v>23</v>
      </c>
      <c r="N39" s="7" t="s">
        <v>23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14874</v>
      </c>
      <c r="D40" s="4" t="s">
        <v>56</v>
      </c>
      <c r="E40" s="6">
        <v>100</v>
      </c>
      <c r="F40" s="6">
        <v>6</v>
      </c>
      <c r="G40" s="6">
        <v>7</v>
      </c>
      <c r="H40" s="6"/>
      <c r="I40" s="6"/>
      <c r="J40" s="6"/>
      <c r="K40" s="6"/>
      <c r="L40" s="6"/>
      <c r="M40" s="7">
        <f>CEILING( AVERAGE( R40,V40),1)</f>
        <v>3</v>
      </c>
      <c r="N40" s="7" t="s">
        <v>23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25</v>
      </c>
      <c r="Q40">
        <f>IFERROR(VALUE(E40),0)</f>
        <v>100</v>
      </c>
      <c r="R40">
        <f>IFERROR(VALUE(F40),0)</f>
        <v>6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3</v>
      </c>
    </row>
    <row r="41" spans="1:25" x14ac:dyDescent="0.25">
      <c r="A41" s="4"/>
      <c r="B41" s="4">
        <v>33</v>
      </c>
      <c r="C41" s="4">
        <v>14870</v>
      </c>
      <c r="D41" s="4" t="s">
        <v>57</v>
      </c>
      <c r="E41" s="6">
        <v>80</v>
      </c>
      <c r="F41" s="6">
        <v>0</v>
      </c>
      <c r="G41" s="6" t="s">
        <v>21</v>
      </c>
      <c r="H41" s="6"/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14583</v>
      </c>
      <c r="D42" s="4" t="s">
        <v>58</v>
      </c>
      <c r="E42" s="6">
        <v>0</v>
      </c>
      <c r="F42" s="6">
        <v>0</v>
      </c>
      <c r="G42" s="6" t="s">
        <v>21</v>
      </c>
      <c r="H42" s="6"/>
      <c r="I42" s="6" t="s">
        <v>22</v>
      </c>
      <c r="J42" s="6" t="s">
        <v>22</v>
      </c>
      <c r="K42" s="6" t="s">
        <v>22</v>
      </c>
      <c r="L42" s="6" t="s">
        <v>22</v>
      </c>
      <c r="M42" s="7" t="s">
        <v>23</v>
      </c>
      <c r="N42" s="7" t="s">
        <v>23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14820</v>
      </c>
      <c r="D43" s="4" t="s">
        <v>59</v>
      </c>
      <c r="E43" s="6">
        <v>0</v>
      </c>
      <c r="F43" s="6">
        <v>0</v>
      </c>
      <c r="G43" s="6" t="s">
        <v>21</v>
      </c>
      <c r="H43" s="6"/>
      <c r="I43" s="6" t="s">
        <v>22</v>
      </c>
      <c r="J43" s="6" t="s">
        <v>22</v>
      </c>
      <c r="K43" s="6" t="s">
        <v>22</v>
      </c>
      <c r="L43" s="6" t="s">
        <v>22</v>
      </c>
      <c r="M43" s="7" t="s">
        <v>23</v>
      </c>
      <c r="N43" s="7" t="s">
        <v>23</v>
      </c>
      <c r="O43" s="7" t="s">
        <v>24</v>
      </c>
      <c r="P43" s="2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5" spans="1:25" x14ac:dyDescent="0.25">
      <c r="A45" t="s">
        <v>60</v>
      </c>
    </row>
    <row r="46" spans="1:25" x14ac:dyDescent="0.25">
      <c r="A46" t="s">
        <v>61</v>
      </c>
    </row>
    <row r="47" spans="1:25" x14ac:dyDescent="0.25">
      <c r="A47" t="s">
        <v>62</v>
      </c>
    </row>
    <row r="48" spans="1:25" x14ac:dyDescent="0.25">
      <c r="A48" t="s">
        <v>63</v>
      </c>
    </row>
    <row r="50" spans="4:8" x14ac:dyDescent="0.25">
      <c r="D50" t="s">
        <v>64</v>
      </c>
    </row>
    <row r="51" spans="4:8" x14ac:dyDescent="0.25">
      <c r="D51" t="s">
        <v>65</v>
      </c>
      <c r="E51">
        <v>26</v>
      </c>
    </row>
    <row r="52" spans="4:8" x14ac:dyDescent="0.25">
      <c r="H52" t="s">
        <v>66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MA16_1B1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2024-10-31T22:26:43Z</dcterms:created>
  <dcterms:modified xsi:type="dcterms:W3CDTF">2024-10-31T22:26:43Z</dcterms:modified>
</cp:coreProperties>
</file>