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7_1A1" sheetId="1" r:id="rId1"/>
  </sheets>
  <calcPr calcId="145621"/>
</workbook>
</file>

<file path=xl/calcChain.xml><?xml version="1.0" encoding="utf-8"?>
<calcChain xmlns="http://schemas.openxmlformats.org/spreadsheetml/2006/main">
  <c r="Y30" i="1" l="1"/>
  <c r="Y27" i="1"/>
  <c r="Y26" i="1"/>
  <c r="Y23" i="1"/>
  <c r="Y21" i="1"/>
  <c r="Y19" i="1"/>
  <c r="Y18" i="1"/>
  <c r="Y17" i="1"/>
  <c r="Y15" i="1"/>
  <c r="Y13" i="1"/>
  <c r="Y12" i="1"/>
  <c r="Y11" i="1"/>
  <c r="Y10" i="1"/>
  <c r="Y9" i="1"/>
  <c r="X30" i="1"/>
  <c r="X27" i="1"/>
  <c r="X26" i="1"/>
  <c r="X23" i="1"/>
  <c r="X21" i="1"/>
  <c r="X19" i="1"/>
  <c r="X18" i="1"/>
  <c r="X17" i="1"/>
  <c r="X15" i="1"/>
  <c r="X13" i="1"/>
  <c r="X12" i="1"/>
  <c r="X11" i="1"/>
  <c r="X10" i="1"/>
  <c r="X9" i="1"/>
  <c r="W30" i="1"/>
  <c r="W27" i="1"/>
  <c r="W26" i="1"/>
  <c r="W23" i="1"/>
  <c r="W21" i="1"/>
  <c r="W19" i="1"/>
  <c r="W18" i="1"/>
  <c r="W17" i="1"/>
  <c r="W15" i="1"/>
  <c r="W13" i="1"/>
  <c r="W12" i="1"/>
  <c r="W11" i="1"/>
  <c r="W10" i="1"/>
  <c r="W9" i="1"/>
  <c r="O9" i="1" s="1"/>
  <c r="V30" i="1"/>
  <c r="V27" i="1"/>
  <c r="V26" i="1"/>
  <c r="V23" i="1"/>
  <c r="V21" i="1"/>
  <c r="V19" i="1"/>
  <c r="V18" i="1"/>
  <c r="V17" i="1"/>
  <c r="M17" i="1" s="1"/>
  <c r="V15" i="1"/>
  <c r="V13" i="1"/>
  <c r="V12" i="1"/>
  <c r="V11" i="1"/>
  <c r="V10" i="1"/>
  <c r="V9" i="1"/>
  <c r="U30" i="1"/>
  <c r="U27" i="1"/>
  <c r="U26" i="1"/>
  <c r="U23" i="1"/>
  <c r="U21" i="1"/>
  <c r="U19" i="1"/>
  <c r="U18" i="1"/>
  <c r="U17" i="1"/>
  <c r="U15" i="1"/>
  <c r="U13" i="1"/>
  <c r="U12" i="1"/>
  <c r="U11" i="1"/>
  <c r="U10" i="1"/>
  <c r="U9" i="1"/>
  <c r="T30" i="1"/>
  <c r="T27" i="1"/>
  <c r="T26" i="1"/>
  <c r="T23" i="1"/>
  <c r="T21" i="1"/>
  <c r="T19" i="1"/>
  <c r="T18" i="1"/>
  <c r="T17" i="1"/>
  <c r="T15" i="1"/>
  <c r="T13" i="1"/>
  <c r="T12" i="1"/>
  <c r="T11" i="1"/>
  <c r="T10" i="1"/>
  <c r="T9" i="1"/>
  <c r="S30" i="1"/>
  <c r="S27" i="1"/>
  <c r="O27" i="1" s="1"/>
  <c r="S26" i="1"/>
  <c r="S23" i="1"/>
  <c r="S21" i="1"/>
  <c r="S19" i="1"/>
  <c r="S18" i="1"/>
  <c r="S17" i="1"/>
  <c r="S15" i="1"/>
  <c r="S13" i="1"/>
  <c r="S12" i="1"/>
  <c r="S11" i="1"/>
  <c r="S10" i="1"/>
  <c r="S9" i="1"/>
  <c r="R30" i="1"/>
  <c r="R27" i="1"/>
  <c r="R26" i="1"/>
  <c r="R23" i="1"/>
  <c r="R21" i="1"/>
  <c r="R19" i="1"/>
  <c r="R18" i="1"/>
  <c r="R17" i="1"/>
  <c r="R15" i="1"/>
  <c r="R13" i="1"/>
  <c r="R12" i="1"/>
  <c r="R11" i="1"/>
  <c r="R10" i="1"/>
  <c r="M10" i="1" s="1"/>
  <c r="R9" i="1"/>
  <c r="M9" i="1" s="1"/>
  <c r="Q30" i="1"/>
  <c r="O30" i="1" s="1"/>
  <c r="Q27" i="1"/>
  <c r="Q26" i="1"/>
  <c r="Q23" i="1"/>
  <c r="O23" i="1" s="1"/>
  <c r="Q21" i="1"/>
  <c r="Q19" i="1"/>
  <c r="Q18" i="1"/>
  <c r="Q17" i="1"/>
  <c r="Q15" i="1"/>
  <c r="Q13" i="1"/>
  <c r="Q12" i="1"/>
  <c r="O12" i="1" s="1"/>
  <c r="Q11" i="1"/>
  <c r="O11" i="1" s="1"/>
  <c r="Q10" i="1"/>
  <c r="Q9" i="1"/>
  <c r="O26" i="1"/>
  <c r="O21" i="1"/>
  <c r="O19" i="1"/>
  <c r="O18" i="1"/>
  <c r="O17" i="1"/>
  <c r="O15" i="1"/>
  <c r="O13" i="1"/>
  <c r="O10" i="1"/>
  <c r="M30" i="1"/>
  <c r="M27" i="1"/>
  <c r="M26" i="1"/>
  <c r="M23" i="1"/>
  <c r="M21" i="1"/>
  <c r="M19" i="1"/>
  <c r="M18" i="1"/>
  <c r="M15" i="1"/>
  <c r="M13" i="1"/>
  <c r="M12" i="1"/>
  <c r="M11" i="1"/>
</calcChain>
</file>

<file path=xl/sharedStrings.xml><?xml version="1.0" encoding="utf-8"?>
<sst xmlns="http://schemas.openxmlformats.org/spreadsheetml/2006/main" count="162" uniqueCount="54">
  <si>
    <t xml:space="preserve">       INFORME DE SITUACION ACADEMICA DE ALUMNOS</t>
  </si>
  <si>
    <t>Cursada N°: 8015</t>
  </si>
  <si>
    <t>Carrera:     TECNICO SUPERIOR EN MANTENIMIENTO INDUSTRIAL C/OR.</t>
  </si>
  <si>
    <t>Ciclo: 1</t>
  </si>
  <si>
    <t xml:space="preserve">Espacio:     PRACTICA PROFESIONALIZANTE I  </t>
  </si>
  <si>
    <t>(MA17)    1-A  1  Anual        2024</t>
  </si>
  <si>
    <t xml:space="preserve">Docente:      RIVEROS, Miguel Angel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</si>
  <si>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</si>
  <si>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</si>
  <si>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</si>
  <si>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</si>
  <si>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</si>
  <si>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</si>
  <si>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</si>
  <si>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</si>
  <si>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</si>
  <si>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</si>
  <si>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</si>
  <si>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</si>
  <si>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</si>
  <si>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</si>
  <si>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</si>
  <si>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>espacio sin promoción</t>
  </si>
  <si>
    <t xml:space="preserve">ALBORNOZ, Nadia Karina                  </t>
  </si>
  <si>
    <t xml:space="preserve">ALVARADO, Thomas Carlos Ariel           </t>
  </si>
  <si>
    <t xml:space="preserve">BARRIENTOS ESPAÑA, Leandro Natanael     </t>
  </si>
  <si>
    <t xml:space="preserve">BOGARIN PORTILLO, Rumilda               </t>
  </si>
  <si>
    <t xml:space="preserve">CARDENAS, Cindi Joshua Judith           </t>
  </si>
  <si>
    <t>A</t>
  </si>
  <si>
    <t>-</t>
  </si>
  <si>
    <t>Libre</t>
  </si>
  <si>
    <t xml:space="preserve">CHAILE, Hernán Agustín                  </t>
  </si>
  <si>
    <t xml:space="preserve">CLEMENT ARENCIBIA, Gustavo Daniel       </t>
  </si>
  <si>
    <t xml:space="preserve">COSTILLA, Nestor Daniel                 </t>
  </si>
  <si>
    <t xml:space="preserve">DA SILVA, Axel Matías Alexander         </t>
  </si>
  <si>
    <t xml:space="preserve">DELGADO, Daiana Del Carmen              </t>
  </si>
  <si>
    <t xml:space="preserve">DENIS, Matias Nicolas                   </t>
  </si>
  <si>
    <t xml:space="preserve">DORADO, Federico Nahuel                 </t>
  </si>
  <si>
    <t xml:space="preserve">DOS SANTOS, Diego Raul                  </t>
  </si>
  <si>
    <t xml:space="preserve">FABRIS REMENTERIA,  Juan Ignacio Jesús  </t>
  </si>
  <si>
    <t xml:space="preserve">FLORES, Nicolas Alejandro               </t>
  </si>
  <si>
    <t xml:space="preserve">FUENTEALBA CONTRERAS, Alan Nahuel       </t>
  </si>
  <si>
    <t xml:space="preserve">GALFRASCOLI, Melisa Aylen               </t>
  </si>
  <si>
    <t xml:space="preserve">GOMEZ, María Eugenia                    </t>
  </si>
  <si>
    <t xml:space="preserve">JIMENEZ PARDO, Macarena Emperatriz      </t>
  </si>
  <si>
    <t xml:space="preserve">RODRIGUEZ GOMEZ, Dayana Agustina        </t>
  </si>
  <si>
    <t xml:space="preserve">VERA BUSTAMANTE, Shaiel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</si>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</sst>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9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14521</v>
      </c>
      <c r="D9" s="4" t="s">
        <v>20</v>
      </c>
      <c r="E9" s="6">
        <v>100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14810</v>
      </c>
      <c r="D10" s="4" t="s">
        <v>23</v>
      </c>
      <c r="E10" s="6">
        <v>100</v>
      </c>
      <c r="F10" s="6">
        <v>10</v>
      </c>
      <c r="G10" s="6">
        <v>9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10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14543</v>
      </c>
      <c r="D11" s="4" t="s">
        <v>24</v>
      </c>
      <c r="E11" s="6">
        <v>88</v>
      </c>
      <c r="F11" s="6">
        <v>7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88</v>
      </c>
      <c r="R11">
        <f>IFERROR(VALUE(F11),0)</f>
        <v>7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12660</v>
      </c>
      <c r="D12" s="4" t="s">
        <v>25</v>
      </c>
      <c r="E12" s="6">
        <v>75</v>
      </c>
      <c r="F12" s="6">
        <v>9</v>
      </c>
      <c r="G12" s="6">
        <v>8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75</v>
      </c>
      <c r="R12">
        <f>IFERROR(VALUE(F12),0)</f>
        <v>9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14537</v>
      </c>
      <c r="D13" s="4" t="s">
        <v>26</v>
      </c>
      <c r="E13" s="6">
        <v>75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75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12596</v>
      </c>
      <c r="D14" s="4" t="s">
        <v>27</v>
      </c>
      <c r="E14" s="6">
        <v>100</v>
      </c>
      <c r="F14" s="6">
        <v>7</v>
      </c>
      <c r="G14" s="6" t="s">
        <v>28</v>
      </c>
      <c r="H14" s="6" t="s">
        <v>28</v>
      </c>
      <c r="I14" s="6" t="s">
        <v>29</v>
      </c>
      <c r="J14" s="6" t="s">
        <v>29</v>
      </c>
      <c r="K14" s="6" t="s">
        <v>29</v>
      </c>
      <c r="L14" s="6" t="s">
        <v>29</v>
      </c>
      <c r="M14" s="7" t="s">
        <v>21</v>
      </c>
      <c r="N14" s="7" t="s">
        <v>21</v>
      </c>
      <c r="O14" s="7" t="s">
        <v>30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14494</v>
      </c>
      <c r="D15" s="4" t="s">
        <v>31</v>
      </c>
      <c r="E15" s="6">
        <v>100</v>
      </c>
      <c r="F15" s="6">
        <v>7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100</v>
      </c>
      <c r="R15">
        <f>IFERROR(VALUE(F15),0)</f>
        <v>7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14824</v>
      </c>
      <c r="D16" s="4" t="s">
        <v>32</v>
      </c>
      <c r="E16" s="6">
        <v>50</v>
      </c>
      <c r="F16" s="6">
        <v>6</v>
      </c>
      <c r="G16" s="6" t="s">
        <v>28</v>
      </c>
      <c r="H16" s="6" t="s">
        <v>28</v>
      </c>
      <c r="I16" s="6" t="s">
        <v>29</v>
      </c>
      <c r="J16" s="6" t="s">
        <v>29</v>
      </c>
      <c r="K16" s="6" t="s">
        <v>29</v>
      </c>
      <c r="L16" s="6" t="s">
        <v>29</v>
      </c>
      <c r="M16" s="7" t="s">
        <v>21</v>
      </c>
      <c r="N16" s="7" t="s">
        <v>21</v>
      </c>
      <c r="O16" s="7" t="s">
        <v>30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5276</v>
      </c>
      <c r="D17" s="4" t="s">
        <v>33</v>
      </c>
      <c r="E17" s="6">
        <v>100</v>
      </c>
      <c r="F17" s="6">
        <v>9</v>
      </c>
      <c r="G17" s="6">
        <v>9</v>
      </c>
      <c r="H17" s="6"/>
      <c r="I17" s="6"/>
      <c r="J17" s="6"/>
      <c r="K17" s="6"/>
      <c r="L17" s="6"/>
      <c r="M17" s="7">
        <f>CEILING( AVERAGE( R17,V17),1)</f>
        <v>5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100</v>
      </c>
      <c r="R17">
        <f>IFERROR(VALUE(F17),0)</f>
        <v>9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5</v>
      </c>
    </row>
    <row r="18" spans="1:25" x14ac:dyDescent="0.25">
      <c r="A18" s="4"/>
      <c r="B18" s="4">
        <v>10</v>
      </c>
      <c r="C18" s="4">
        <v>14501</v>
      </c>
      <c r="D18" s="4" t="s">
        <v>34</v>
      </c>
      <c r="E18" s="6">
        <v>75</v>
      </c>
      <c r="F18" s="6">
        <v>7</v>
      </c>
      <c r="G18" s="6">
        <v>6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75</v>
      </c>
      <c r="R18">
        <f>IFERROR(VALUE(F18),0)</f>
        <v>7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13375</v>
      </c>
      <c r="D19" s="4" t="s">
        <v>35</v>
      </c>
      <c r="E19" s="6">
        <v>75</v>
      </c>
      <c r="F19" s="6">
        <v>9</v>
      </c>
      <c r="G19" s="6">
        <v>9</v>
      </c>
      <c r="H19" s="6"/>
      <c r="I19" s="6"/>
      <c r="J19" s="6"/>
      <c r="K19" s="6"/>
      <c r="L19" s="6"/>
      <c r="M19" s="7">
        <f>CEILING( AVERAGE( R19,V19),1)</f>
        <v>5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75</v>
      </c>
      <c r="R19">
        <f>IFERROR(VALUE(F19),0)</f>
        <v>9</v>
      </c>
      <c r="S19">
        <f>IFERROR(VALUE(G19),0)</f>
        <v>9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5</v>
      </c>
    </row>
    <row r="20" spans="1:25" x14ac:dyDescent="0.25">
      <c r="A20" s="4"/>
      <c r="B20" s="4">
        <v>12</v>
      </c>
      <c r="C20" s="4">
        <v>14764</v>
      </c>
      <c r="D20" s="4" t="s">
        <v>36</v>
      </c>
      <c r="E20" s="6">
        <v>50</v>
      </c>
      <c r="F20" s="6" t="s">
        <v>28</v>
      </c>
      <c r="G20" s="6" t="s">
        <v>28</v>
      </c>
      <c r="H20" s="6"/>
      <c r="I20" s="6" t="s">
        <v>29</v>
      </c>
      <c r="J20" s="6" t="s">
        <v>29</v>
      </c>
      <c r="K20" s="6" t="s">
        <v>29</v>
      </c>
      <c r="L20" s="6" t="s">
        <v>29</v>
      </c>
      <c r="M20" s="7" t="s">
        <v>21</v>
      </c>
      <c r="N20" s="7" t="s">
        <v>21</v>
      </c>
      <c r="O20" s="7" t="s">
        <v>30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14839</v>
      </c>
      <c r="D21" s="4" t="s">
        <v>37</v>
      </c>
      <c r="E21" s="6">
        <v>88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88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14834</v>
      </c>
      <c r="D22" s="4" t="s">
        <v>38</v>
      </c>
      <c r="E22" s="6">
        <v>13</v>
      </c>
      <c r="F22" s="6" t="s">
        <v>28</v>
      </c>
      <c r="G22" s="6" t="s">
        <v>28</v>
      </c>
      <c r="H22" s="6"/>
      <c r="I22" s="6" t="s">
        <v>29</v>
      </c>
      <c r="J22" s="6" t="s">
        <v>29</v>
      </c>
      <c r="K22" s="6" t="s">
        <v>29</v>
      </c>
      <c r="L22" s="6" t="s">
        <v>29</v>
      </c>
      <c r="M22" s="7" t="s">
        <v>21</v>
      </c>
      <c r="N22" s="7" t="s">
        <v>21</v>
      </c>
      <c r="O22" s="7" t="s">
        <v>30</v>
      </c>
      <c r="P22" s="2" t="s">
        <v>22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14541</v>
      </c>
      <c r="D23" s="4" t="s">
        <v>39</v>
      </c>
      <c r="E23" s="6">
        <v>100</v>
      </c>
      <c r="F23" s="6">
        <v>9</v>
      </c>
      <c r="G23" s="6">
        <v>9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100</v>
      </c>
      <c r="R23">
        <f>IFERROR(VALUE(F23),0)</f>
        <v>9</v>
      </c>
      <c r="S23">
        <f>IFERROR(VALUE(G23),0)</f>
        <v>9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9888</v>
      </c>
      <c r="D24" s="4" t="s">
        <v>40</v>
      </c>
      <c r="E24" s="6">
        <v>50</v>
      </c>
      <c r="F24" s="6" t="s">
        <v>28</v>
      </c>
      <c r="G24" s="6" t="s">
        <v>28</v>
      </c>
      <c r="H24" s="6"/>
      <c r="I24" s="6" t="s">
        <v>29</v>
      </c>
      <c r="J24" s="6" t="s">
        <v>29</v>
      </c>
      <c r="K24" s="6" t="s">
        <v>29</v>
      </c>
      <c r="L24" s="6" t="s">
        <v>29</v>
      </c>
      <c r="M24" s="7" t="s">
        <v>21</v>
      </c>
      <c r="N24" s="7" t="s">
        <v>21</v>
      </c>
      <c r="O24" s="7" t="s">
        <v>30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14570</v>
      </c>
      <c r="D25" s="4" t="s">
        <v>41</v>
      </c>
      <c r="E25" s="6">
        <v>50</v>
      </c>
      <c r="F25" s="6" t="s">
        <v>28</v>
      </c>
      <c r="G25" s="6" t="s">
        <v>28</v>
      </c>
      <c r="H25" s="6"/>
      <c r="I25" s="6" t="s">
        <v>29</v>
      </c>
      <c r="J25" s="6" t="s">
        <v>29</v>
      </c>
      <c r="K25" s="6" t="s">
        <v>29</v>
      </c>
      <c r="L25" s="6" t="s">
        <v>29</v>
      </c>
      <c r="M25" s="7" t="s">
        <v>21</v>
      </c>
      <c r="N25" s="7" t="s">
        <v>21</v>
      </c>
      <c r="O25" s="7" t="s">
        <v>30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14556</v>
      </c>
      <c r="D26" s="4" t="s">
        <v>42</v>
      </c>
      <c r="E26" s="6">
        <v>100</v>
      </c>
      <c r="F26" s="6">
        <v>9</v>
      </c>
      <c r="G26" s="6">
        <v>9</v>
      </c>
      <c r="H26" s="6"/>
      <c r="I26" s="6"/>
      <c r="J26" s="6"/>
      <c r="K26" s="6"/>
      <c r="L26" s="6"/>
      <c r="M26" s="7">
        <f>CEILING( AVERAGE( R26,V26),1)</f>
        <v>5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100</v>
      </c>
      <c r="R26">
        <f>IFERROR(VALUE(F26),0)</f>
        <v>9</v>
      </c>
      <c r="S26">
        <f>IFERROR(VALUE(G26),0)</f>
        <v>9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5</v>
      </c>
    </row>
    <row r="27" spans="1:25" x14ac:dyDescent="0.25">
      <c r="A27" s="4"/>
      <c r="B27" s="4">
        <v>19</v>
      </c>
      <c r="C27" s="4">
        <v>14519</v>
      </c>
      <c r="D27" s="4" t="s">
        <v>43</v>
      </c>
      <c r="E27" s="6">
        <v>100</v>
      </c>
      <c r="F27" s="6">
        <v>8</v>
      </c>
      <c r="G27" s="6">
        <v>8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100</v>
      </c>
      <c r="R27">
        <f>IFERROR(VALUE(F27),0)</f>
        <v>8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14828</v>
      </c>
      <c r="D28" s="4" t="s">
        <v>44</v>
      </c>
      <c r="E28" s="6">
        <v>100</v>
      </c>
      <c r="F28" s="6">
        <v>7</v>
      </c>
      <c r="G28" s="6" t="s">
        <v>28</v>
      </c>
      <c r="H28" s="6" t="s">
        <v>28</v>
      </c>
      <c r="I28" s="6" t="s">
        <v>29</v>
      </c>
      <c r="J28" s="6" t="s">
        <v>29</v>
      </c>
      <c r="K28" s="6" t="s">
        <v>29</v>
      </c>
      <c r="L28" s="6" t="s">
        <v>29</v>
      </c>
      <c r="M28" s="7" t="s">
        <v>21</v>
      </c>
      <c r="N28" s="7" t="s">
        <v>21</v>
      </c>
      <c r="O28" s="7" t="s">
        <v>30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14780</v>
      </c>
      <c r="D29" s="4" t="s">
        <v>45</v>
      </c>
      <c r="E29" s="6">
        <v>75</v>
      </c>
      <c r="F29" s="6">
        <v>7</v>
      </c>
      <c r="G29" s="6" t="s">
        <v>28</v>
      </c>
      <c r="H29" s="6" t="s">
        <v>28</v>
      </c>
      <c r="I29" s="6" t="s">
        <v>29</v>
      </c>
      <c r="J29" s="6" t="s">
        <v>29</v>
      </c>
      <c r="K29" s="6" t="s">
        <v>29</v>
      </c>
      <c r="L29" s="6" t="s">
        <v>29</v>
      </c>
      <c r="M29" s="7" t="s">
        <v>21</v>
      </c>
      <c r="N29" s="7" t="s">
        <v>21</v>
      </c>
      <c r="O29" s="7" t="s">
        <v>30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14032</v>
      </c>
      <c r="D30" s="4" t="s">
        <v>46</v>
      </c>
      <c r="E30" s="6">
        <v>88</v>
      </c>
      <c r="F30" s="6">
        <v>8</v>
      </c>
      <c r="G30" s="6">
        <v>8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88</v>
      </c>
      <c r="R30">
        <f>IFERROR(VALUE(F30),0)</f>
        <v>8</v>
      </c>
      <c r="S30">
        <f>IFERROR(VALUE(G30),0)</f>
        <v>8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2" spans="1:25" x14ac:dyDescent="0.25">
      <c r="A32" t="s">
        <v>47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7" spans="1:8" x14ac:dyDescent="0.25">
      <c r="D37" t="s">
        <v>51</v>
      </c>
    </row>
    <row r="38" spans="1:8" x14ac:dyDescent="0.25">
      <c r="D38" t="s">
        <v>52</v>
      </c>
      <c r="E38">
        <v>8</v>
      </c>
    </row>
    <row r="39" spans="1:8" x14ac:dyDescent="0.25">
      <c r="H39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MA17_1A1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2024-10-31T22:26:29Z</dcterms:created>
  <dcterms:modified xsi:type="dcterms:W3CDTF">2024-10-31T22:26:29Z</dcterms:modified>
</cp:coreProperties>
</file>