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1_1B1" sheetId="1" r:id="rId1"/>
  </sheets>
  <calcPr calcId="145621"/>
</workbook>
</file>

<file path=xl/calcChain.xml><?xml version="1.0" encoding="utf-8"?>
<calcChain xmlns="http://schemas.openxmlformats.org/spreadsheetml/2006/main">
  <c r="Y85" i="1" l="1"/>
  <c r="Y79" i="1"/>
  <c r="Y77" i="1"/>
  <c r="Y71" i="1"/>
  <c r="Y67" i="1"/>
  <c r="Y66" i="1"/>
  <c r="Y60" i="1"/>
  <c r="Y42" i="1"/>
  <c r="Y40" i="1"/>
  <c r="Y32" i="1"/>
  <c r="Y29" i="1"/>
  <c r="Y18" i="1"/>
  <c r="Y11" i="1"/>
  <c r="Y10" i="1"/>
  <c r="X85" i="1"/>
  <c r="X79" i="1"/>
  <c r="X77" i="1"/>
  <c r="X71" i="1"/>
  <c r="X67" i="1"/>
  <c r="X66" i="1"/>
  <c r="X60" i="1"/>
  <c r="X42" i="1"/>
  <c r="X40" i="1"/>
  <c r="X32" i="1"/>
  <c r="X29" i="1"/>
  <c r="X18" i="1"/>
  <c r="X11" i="1"/>
  <c r="X10" i="1"/>
  <c r="W85" i="1"/>
  <c r="W79" i="1"/>
  <c r="W77" i="1"/>
  <c r="W71" i="1"/>
  <c r="W67" i="1"/>
  <c r="W66" i="1"/>
  <c r="W60" i="1"/>
  <c r="W42" i="1"/>
  <c r="W40" i="1"/>
  <c r="W32" i="1"/>
  <c r="W29" i="1"/>
  <c r="W18" i="1"/>
  <c r="W11" i="1"/>
  <c r="W10" i="1"/>
  <c r="V85" i="1"/>
  <c r="V79" i="1"/>
  <c r="V77" i="1"/>
  <c r="V71" i="1"/>
  <c r="V67" i="1"/>
  <c r="V66" i="1"/>
  <c r="V60" i="1"/>
  <c r="M60" i="1" s="1"/>
  <c r="V42" i="1"/>
  <c r="V40" i="1"/>
  <c r="V32" i="1"/>
  <c r="V29" i="1"/>
  <c r="M29" i="1" s="1"/>
  <c r="V18" i="1"/>
  <c r="V11" i="1"/>
  <c r="V10" i="1"/>
  <c r="U85" i="1"/>
  <c r="U79" i="1"/>
  <c r="U77" i="1"/>
  <c r="U71" i="1"/>
  <c r="U67" i="1"/>
  <c r="U66" i="1"/>
  <c r="U60" i="1"/>
  <c r="U42" i="1"/>
  <c r="U40" i="1"/>
  <c r="U32" i="1"/>
  <c r="U29" i="1"/>
  <c r="U18" i="1"/>
  <c r="U11" i="1"/>
  <c r="U10" i="1"/>
  <c r="T85" i="1"/>
  <c r="T79" i="1"/>
  <c r="T77" i="1"/>
  <c r="T71" i="1"/>
  <c r="T67" i="1"/>
  <c r="T66" i="1"/>
  <c r="T60" i="1"/>
  <c r="T42" i="1"/>
  <c r="T40" i="1"/>
  <c r="T32" i="1"/>
  <c r="T29" i="1"/>
  <c r="T18" i="1"/>
  <c r="T11" i="1"/>
  <c r="T10" i="1"/>
  <c r="S85" i="1"/>
  <c r="S79" i="1"/>
  <c r="S77" i="1"/>
  <c r="S71" i="1"/>
  <c r="S67" i="1"/>
  <c r="S66" i="1"/>
  <c r="S60" i="1"/>
  <c r="S42" i="1"/>
  <c r="S40" i="1"/>
  <c r="S32" i="1"/>
  <c r="S29" i="1"/>
  <c r="S18" i="1"/>
  <c r="S11" i="1"/>
  <c r="S10" i="1"/>
  <c r="R85" i="1"/>
  <c r="R79" i="1"/>
  <c r="R77" i="1"/>
  <c r="R71" i="1"/>
  <c r="R67" i="1"/>
  <c r="R66" i="1"/>
  <c r="R60" i="1"/>
  <c r="R42" i="1"/>
  <c r="R40" i="1"/>
  <c r="R32" i="1"/>
  <c r="R29" i="1"/>
  <c r="R18" i="1"/>
  <c r="R11" i="1"/>
  <c r="R10" i="1"/>
  <c r="M10" i="1" s="1"/>
  <c r="Q85" i="1"/>
  <c r="Q79" i="1"/>
  <c r="Q77" i="1"/>
  <c r="Q71" i="1"/>
  <c r="Q67" i="1"/>
  <c r="Q66" i="1"/>
  <c r="Q60" i="1"/>
  <c r="Q42" i="1"/>
  <c r="Q40" i="1"/>
  <c r="Q32" i="1"/>
  <c r="Q29" i="1"/>
  <c r="Q18" i="1"/>
  <c r="Q11" i="1"/>
  <c r="Q10" i="1"/>
  <c r="O85" i="1"/>
  <c r="O79" i="1"/>
  <c r="O77" i="1"/>
  <c r="O71" i="1"/>
  <c r="O67" i="1"/>
  <c r="O66" i="1"/>
  <c r="O42" i="1"/>
  <c r="O40" i="1"/>
  <c r="O32" i="1"/>
  <c r="O18" i="1"/>
  <c r="O11" i="1"/>
  <c r="M85" i="1"/>
  <c r="M79" i="1"/>
  <c r="M77" i="1"/>
  <c r="M71" i="1"/>
  <c r="M67" i="1"/>
  <c r="M66" i="1"/>
  <c r="M42" i="1"/>
  <c r="M40" i="1"/>
  <c r="M32" i="1"/>
  <c r="M18" i="1"/>
  <c r="M11" i="1"/>
  <c r="O60" i="1" l="1"/>
  <c r="O29" i="1"/>
  <c r="O10" i="1"/>
</calcChain>
</file>

<file path=xl/sharedStrings.xml><?xml version="1.0" encoding="utf-8"?>
<sst xmlns="http://schemas.openxmlformats.org/spreadsheetml/2006/main" count="808" uniqueCount="113">
  <si>
    <t xml:space="preserve">       INFORME DE SITUACION ACADEMICA DE ALUMNOS</t>
  </si>
  <si>
    <t>Cursada N°: 8065</t>
  </si>
  <si>
    <t xml:space="preserve">Carrera:     TECNICO SUPERIOR EN PETROLEO (2011)               </t>
  </si>
  <si>
    <t>Ciclo: 1</t>
  </si>
  <si>
    <t xml:space="preserve">Espacio:     ANALISIS MATEMATICO           </t>
  </si>
  <si>
    <t>(PT11)    1-B  1  Anual        2024</t>
  </si>
  <si>
    <t xml:space="preserve">Docente:      ALVARO, Cristian    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</si>
  <si>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</si>
  <si>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</si>
  <si>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</si>
  <si>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</si>
  <si>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</si>
  <si>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</si>
  <si>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</si>
  <si>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</si>
  <si>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</si>
  <si>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</si>
  <si>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</si>
  <si>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</si>
  <si>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</si>
  <si>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Sabrina Araceli                 </t>
  </si>
  <si>
    <t>A</t>
  </si>
  <si>
    <t>-</t>
  </si>
  <si>
    <t xml:space="preserve">  </t>
  </si>
  <si>
    <t>Libre</t>
  </si>
  <si>
    <t>espacio sin promoción</t>
  </si>
  <si>
    <t xml:space="preserve">AGUILA, Sabrina Gala                    </t>
  </si>
  <si>
    <t xml:space="preserve">AGUILAR, Alicia Alejandra               </t>
  </si>
  <si>
    <t xml:space="preserve">AGUILAR, Antonio Cesar                  </t>
  </si>
  <si>
    <t xml:space="preserve">ALARCON, Maximiliano Esteban            </t>
  </si>
  <si>
    <t xml:space="preserve">ALONSO, Alma Guillermina                </t>
  </si>
  <si>
    <t xml:space="preserve">ALVAREZ, Mateo Sebastian                </t>
  </si>
  <si>
    <t xml:space="preserve">AMAYA, Carlos Facundo                   </t>
  </si>
  <si>
    <t xml:space="preserve">ARO CAICO, Nestor Fernando              </t>
  </si>
  <si>
    <t xml:space="preserve">AVILA FERNANDEZ, Benjamin Mateo         </t>
  </si>
  <si>
    <t xml:space="preserve">BACHKE GUENTEO, Lucas Daniel            </t>
  </si>
  <si>
    <t xml:space="preserve">BASUALDO, Danisa Alejandra              </t>
  </si>
  <si>
    <t xml:space="preserve">BERLARI, Tomas Ariel                    </t>
  </si>
  <si>
    <t xml:space="preserve">BIANCHI, Mateo Jesus                    </t>
  </si>
  <si>
    <t xml:space="preserve">BOGADO BENITEZ, Sol Aylen               </t>
  </si>
  <si>
    <t xml:space="preserve">CENTURION, Fernando Obtavio             </t>
  </si>
  <si>
    <t xml:space="preserve">CHAVEZ, Milagros Rosa Margarita         </t>
  </si>
  <si>
    <t xml:space="preserve">CHIGUAY BUSTAMANTE, Malena Aylen        </t>
  </si>
  <si>
    <t xml:space="preserve">COLLADO, Misael Lisandro                </t>
  </si>
  <si>
    <t xml:space="preserve">COLON, Olenny Del Carmen                </t>
  </si>
  <si>
    <t xml:space="preserve">CONTRERAS, Nestor Oscar                 </t>
  </si>
  <si>
    <t xml:space="preserve">CUELLAR, Sol Nazarena                   </t>
  </si>
  <si>
    <t xml:space="preserve">CUESTA, Benjamin                        </t>
  </si>
  <si>
    <t xml:space="preserve">CUSSI CRUZ, Fernanda Magali             </t>
  </si>
  <si>
    <t xml:space="preserve">DE LA CANAL, Mateo                      </t>
  </si>
  <si>
    <t xml:space="preserve">DE LEON, Gabriel Ignacio                </t>
  </si>
  <si>
    <t xml:space="preserve">DIAZ, Malena Brisa Celena               </t>
  </si>
  <si>
    <t xml:space="preserve">DONOVAN, Nahuel Nicolas                 </t>
  </si>
  <si>
    <t xml:space="preserve">DUARTE, Gustavo Sabino                  </t>
  </si>
  <si>
    <t xml:space="preserve">FERNANDEZ, Mariano                      </t>
  </si>
  <si>
    <t xml:space="preserve">FIGUEROA, Marcos                        </t>
  </si>
  <si>
    <t xml:space="preserve">FLEITA, Cintia Micaela                  </t>
  </si>
  <si>
    <t xml:space="preserve">FLEITAS, Dana Lucila                    </t>
  </si>
  <si>
    <t xml:space="preserve">GARCIA, Ludmila Evelin                  </t>
  </si>
  <si>
    <t xml:space="preserve">GARRIDO, Natalia Soledad                </t>
  </si>
  <si>
    <t xml:space="preserve">GODOY IGOR, Diego Nicolas               </t>
  </si>
  <si>
    <t xml:space="preserve">GOMEZ, Mariano Daniel                   </t>
  </si>
  <si>
    <t xml:space="preserve">GOMEZ, Rocio Belen                      </t>
  </si>
  <si>
    <t xml:space="preserve">GONZALEZ ASCHEMAYER, Lautaro Ezequiel   </t>
  </si>
  <si>
    <t xml:space="preserve">GONZALEZ OYARZO, Juan Pablo             </t>
  </si>
  <si>
    <t xml:space="preserve">GUTIERREZ MARTINEZ, Brian Marcos        </t>
  </si>
  <si>
    <t xml:space="preserve">GÜEICHA, Ariel Agustin                  </t>
  </si>
  <si>
    <t xml:space="preserve">HERMIDAS ANDRADE, Ariel Ezequiel        </t>
  </si>
  <si>
    <t xml:space="preserve">HERNANDEZ, Antonela                     </t>
  </si>
  <si>
    <t xml:space="preserve">IBARRA ACOSTA, Agustin Ezequiel         </t>
  </si>
  <si>
    <t xml:space="preserve">ISASI, Isabel Lucia                     </t>
  </si>
  <si>
    <t xml:space="preserve">LIZARAZU, Brenda Araceli                </t>
  </si>
  <si>
    <t xml:space="preserve">LOPEZ, Gustavo Adriel                   </t>
  </si>
  <si>
    <t xml:space="preserve">MACHUCA, Belisa Elin                    </t>
  </si>
  <si>
    <t xml:space="preserve">MARECO, Axel Emiliano                   </t>
  </si>
  <si>
    <t xml:space="preserve">MARTINEZ, Carla Celeste                 </t>
  </si>
  <si>
    <t xml:space="preserve">MARTINEZ, Julieta Valentina             </t>
  </si>
  <si>
    <t xml:space="preserve">MENDIBURU, Ignacio Tomas                </t>
  </si>
  <si>
    <t xml:space="preserve">MICHEA ANGEL, Ulises Nicolas            </t>
  </si>
  <si>
    <t xml:space="preserve">MORALES, Alan Efrain                    </t>
  </si>
  <si>
    <t xml:space="preserve">MUÑOZ LEGUE, Tamara Agostina            </t>
  </si>
  <si>
    <t xml:space="preserve">NOVA AVILA, Fernanda Victoria           </t>
  </si>
  <si>
    <t xml:space="preserve">OJEDA, Valentina                        </t>
  </si>
  <si>
    <t xml:space="preserve">ORTIGOZA, Cristal Azul                  </t>
  </si>
  <si>
    <t xml:space="preserve">PACHECO, González Angelica Del Carmen   </t>
  </si>
  <si>
    <t xml:space="preserve">PARADA SPINOZA, Alan Gabriel            </t>
  </si>
  <si>
    <t xml:space="preserve">PAREDES OTT, Joaquin Adriel             </t>
  </si>
  <si>
    <t xml:space="preserve">PEÑALOZA, Axel Gabriel                  </t>
  </si>
  <si>
    <t xml:space="preserve">RAMIREZ, Gabriel Axel                   </t>
  </si>
  <si>
    <t xml:space="preserve">ROJAS, Lucas Nadir                      </t>
  </si>
  <si>
    <t xml:space="preserve">RUIZ DIAZ, Franco Rafael                </t>
  </si>
  <si>
    <t xml:space="preserve">RUIZ PAREDES, Fernanda Isabel           </t>
  </si>
  <si>
    <t xml:space="preserve">SAAVEDRA, Lourdes Viviana               </t>
  </si>
  <si>
    <t xml:space="preserve">SALCEDO ASTOR, Evangelina Belen         </t>
  </si>
  <si>
    <t xml:space="preserve">SANCHEZ, Jana Tatiana                   </t>
  </si>
  <si>
    <t xml:space="preserve">SARAVIA, Cristhian Joel                 </t>
  </si>
  <si>
    <t xml:space="preserve">SARAVIA, Karen Lucero Aldana            </t>
  </si>
  <si>
    <t xml:space="preserve">SARAVIA, Michel Robin                   </t>
  </si>
  <si>
    <t xml:space="preserve">SOSA, Jeremias Tomas                    </t>
  </si>
  <si>
    <t xml:space="preserve">SOTO, Lautaro Martin                    </t>
  </si>
  <si>
    <t xml:space="preserve">TIRONI, Roman Ariel                     </t>
  </si>
  <si>
    <t xml:space="preserve">TONELLO, Maximiliano Jos,               </t>
  </si>
  <si>
    <t xml:space="preserve">URIBE, Quintupurrai Jorge Joaquin       </t>
  </si>
  <si>
    <t xml:space="preserve">VALDEZ, Ramon Alberto                   </t>
  </si>
  <si>
    <t xml:space="preserve">VELEZ, Mia Belen                        </t>
  </si>
  <si>
    <t xml:space="preserve">YAÑEZ, Manuel Ignacio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</si>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</sst>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0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14880</v>
      </c>
      <c r="D9" s="4" t="s">
        <v>20</v>
      </c>
      <c r="E9" s="6">
        <v>95</v>
      </c>
      <c r="F9" s="6">
        <v>7</v>
      </c>
      <c r="G9" s="6">
        <v>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14897</v>
      </c>
      <c r="D10" s="4" t="s">
        <v>26</v>
      </c>
      <c r="E10" s="6">
        <v>90</v>
      </c>
      <c r="F10" s="6">
        <v>8</v>
      </c>
      <c r="G10" s="6">
        <v>8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90</v>
      </c>
      <c r="R10">
        <f>IFERROR(VALUE(F10),0)</f>
        <v>8</v>
      </c>
      <c r="S10">
        <f>IFERROR(VALUE(G10),0)</f>
        <v>8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14386</v>
      </c>
      <c r="D11" s="4" t="s">
        <v>27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14856</v>
      </c>
      <c r="D12" s="4" t="s">
        <v>28</v>
      </c>
      <c r="E12" s="6">
        <v>0</v>
      </c>
      <c r="F12" s="6"/>
      <c r="G12" s="6"/>
      <c r="H12" s="6"/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14056</v>
      </c>
      <c r="D13" s="4" t="s">
        <v>29</v>
      </c>
      <c r="E13" s="6">
        <v>0</v>
      </c>
      <c r="F13" s="6"/>
      <c r="G13" s="6"/>
      <c r="H13" s="6"/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14845</v>
      </c>
      <c r="D14" s="4" t="s">
        <v>30</v>
      </c>
      <c r="E14" s="6">
        <v>100</v>
      </c>
      <c r="F14" s="6" t="s">
        <v>21</v>
      </c>
      <c r="G14" s="6" t="s">
        <v>21</v>
      </c>
      <c r="H14" s="6" t="s">
        <v>21</v>
      </c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14372</v>
      </c>
      <c r="D15" s="4" t="s">
        <v>31</v>
      </c>
      <c r="E15" s="6">
        <v>0</v>
      </c>
      <c r="F15" s="6"/>
      <c r="G15" s="6"/>
      <c r="H15" s="6"/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14205</v>
      </c>
      <c r="D16" s="4" t="s">
        <v>32</v>
      </c>
      <c r="E16" s="6">
        <v>0</v>
      </c>
      <c r="F16" s="6"/>
      <c r="G16" s="6"/>
      <c r="H16" s="6"/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12123</v>
      </c>
      <c r="D17" s="4" t="s">
        <v>33</v>
      </c>
      <c r="E17" s="6">
        <v>100</v>
      </c>
      <c r="F17" s="6">
        <v>6</v>
      </c>
      <c r="G17" s="6" t="s">
        <v>21</v>
      </c>
      <c r="H17" s="6" t="s">
        <v>21</v>
      </c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12133</v>
      </c>
      <c r="D18" s="4" t="s">
        <v>34</v>
      </c>
      <c r="E18" s="6">
        <v>100</v>
      </c>
      <c r="F18" s="6">
        <v>9</v>
      </c>
      <c r="G18" s="6">
        <v>2</v>
      </c>
      <c r="H18" s="6">
        <v>8</v>
      </c>
      <c r="I18" s="6"/>
      <c r="J18" s="6"/>
      <c r="K18" s="6"/>
      <c r="L18" s="6"/>
      <c r="M18" s="7">
        <f>CEILING( AVERAGE( R18,V18),1)</f>
        <v>5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100</v>
      </c>
      <c r="R18">
        <f>IFERROR(VALUE(F18),0)</f>
        <v>9</v>
      </c>
      <c r="S18">
        <f>IFERROR(VALUE(G18),0)</f>
        <v>2</v>
      </c>
      <c r="T18">
        <f>IFERROR(VALUE(H18),0)</f>
        <v>8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14208</v>
      </c>
      <c r="D19" s="4" t="s">
        <v>35</v>
      </c>
      <c r="E19" s="6">
        <v>80</v>
      </c>
      <c r="F19" s="6" t="s">
        <v>21</v>
      </c>
      <c r="G19" s="6" t="s">
        <v>21</v>
      </c>
      <c r="H19" s="6" t="s">
        <v>21</v>
      </c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14891</v>
      </c>
      <c r="D20" s="4" t="s">
        <v>36</v>
      </c>
      <c r="E20" s="6">
        <v>90</v>
      </c>
      <c r="F20" s="6" t="s">
        <v>21</v>
      </c>
      <c r="G20" s="6" t="s">
        <v>21</v>
      </c>
      <c r="H20" s="6" t="s">
        <v>21</v>
      </c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14374</v>
      </c>
      <c r="D21" s="4" t="s">
        <v>37</v>
      </c>
      <c r="E21" s="6">
        <v>97</v>
      </c>
      <c r="F21" s="6" t="s">
        <v>21</v>
      </c>
      <c r="G21" s="6" t="s">
        <v>21</v>
      </c>
      <c r="H21" s="6" t="s">
        <v>21</v>
      </c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14376</v>
      </c>
      <c r="D22" s="4" t="s">
        <v>38</v>
      </c>
      <c r="E22" s="6">
        <v>97</v>
      </c>
      <c r="F22" s="6">
        <v>8</v>
      </c>
      <c r="G22" s="6">
        <v>1</v>
      </c>
      <c r="H22" s="6" t="s">
        <v>21</v>
      </c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14889</v>
      </c>
      <c r="D23" s="4" t="s">
        <v>39</v>
      </c>
      <c r="E23" s="6">
        <v>100</v>
      </c>
      <c r="F23" s="6">
        <v>6</v>
      </c>
      <c r="G23" s="6">
        <v>1</v>
      </c>
      <c r="H23" s="6">
        <v>2</v>
      </c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P23" s="2" t="s">
        <v>25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14846</v>
      </c>
      <c r="D24" s="4" t="s">
        <v>40</v>
      </c>
      <c r="E24" s="6">
        <v>0</v>
      </c>
      <c r="F24" s="6"/>
      <c r="G24" s="6"/>
      <c r="H24" s="6"/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13517</v>
      </c>
      <c r="D25" s="4" t="s">
        <v>41</v>
      </c>
      <c r="E25" s="6">
        <v>67</v>
      </c>
      <c r="F25" s="6">
        <v>6</v>
      </c>
      <c r="G25" s="6">
        <v>3</v>
      </c>
      <c r="H25" s="6">
        <v>4</v>
      </c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14893</v>
      </c>
      <c r="D26" s="4" t="s">
        <v>42</v>
      </c>
      <c r="E26" s="6">
        <v>95</v>
      </c>
      <c r="F26" s="6">
        <v>3</v>
      </c>
      <c r="G26" s="6" t="s">
        <v>21</v>
      </c>
      <c r="H26" s="6" t="s">
        <v>21</v>
      </c>
      <c r="I26" s="6" t="s">
        <v>22</v>
      </c>
      <c r="J26" s="6" t="s">
        <v>22</v>
      </c>
      <c r="K26" s="6" t="s">
        <v>22</v>
      </c>
      <c r="L26" s="6" t="s">
        <v>22</v>
      </c>
      <c r="M26" s="7" t="s">
        <v>23</v>
      </c>
      <c r="N26" s="7" t="s">
        <v>23</v>
      </c>
      <c r="O26" s="7" t="s">
        <v>24</v>
      </c>
      <c r="P26" s="2" t="s">
        <v>25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14895</v>
      </c>
      <c r="D27" s="4" t="s">
        <v>43</v>
      </c>
      <c r="E27" s="6">
        <v>100</v>
      </c>
      <c r="F27" s="6" t="s">
        <v>21</v>
      </c>
      <c r="G27" s="6" t="s">
        <v>21</v>
      </c>
      <c r="H27" s="6" t="s">
        <v>21</v>
      </c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P27" s="2" t="s">
        <v>25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14035</v>
      </c>
      <c r="D28" s="4" t="s">
        <v>44</v>
      </c>
      <c r="E28" s="6">
        <v>85</v>
      </c>
      <c r="F28" s="6" t="s">
        <v>21</v>
      </c>
      <c r="G28" s="6" t="s">
        <v>21</v>
      </c>
      <c r="H28" s="6" t="s">
        <v>21</v>
      </c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13082</v>
      </c>
      <c r="D29" s="4" t="s">
        <v>45</v>
      </c>
      <c r="E29" s="6">
        <v>100</v>
      </c>
      <c r="F29" s="6">
        <v>6</v>
      </c>
      <c r="G29" s="6">
        <v>7</v>
      </c>
      <c r="H29" s="6"/>
      <c r="I29" s="6"/>
      <c r="J29" s="6"/>
      <c r="K29" s="6"/>
      <c r="L29" s="6"/>
      <c r="M29" s="7">
        <f>CEILING( AVERAGE( R29,V29),1)</f>
        <v>3</v>
      </c>
      <c r="N29" s="7" t="s">
        <v>23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25</v>
      </c>
      <c r="Q29">
        <f>IFERROR(VALUE(E29),0)</f>
        <v>100</v>
      </c>
      <c r="R29">
        <f>IFERROR(VALUE(F29),0)</f>
        <v>6</v>
      </c>
      <c r="S29">
        <f>IFERROR(VALUE(G29),0)</f>
        <v>7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14848</v>
      </c>
      <c r="D30" s="4" t="s">
        <v>46</v>
      </c>
      <c r="E30" s="6">
        <v>100</v>
      </c>
      <c r="F30" s="6" t="s">
        <v>21</v>
      </c>
      <c r="G30" s="6" t="s">
        <v>21</v>
      </c>
      <c r="H30" s="6" t="s">
        <v>21</v>
      </c>
      <c r="I30" s="6" t="s">
        <v>22</v>
      </c>
      <c r="J30" s="6" t="s">
        <v>22</v>
      </c>
      <c r="K30" s="6" t="s">
        <v>22</v>
      </c>
      <c r="L30" s="6" t="s">
        <v>22</v>
      </c>
      <c r="M30" s="7" t="s">
        <v>23</v>
      </c>
      <c r="N30" s="7" t="s">
        <v>23</v>
      </c>
      <c r="O30" s="7" t="s">
        <v>24</v>
      </c>
      <c r="P30" s="2" t="s">
        <v>25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14368</v>
      </c>
      <c r="D31" s="4" t="s">
        <v>47</v>
      </c>
      <c r="E31" s="6">
        <v>90</v>
      </c>
      <c r="F31" s="6" t="s">
        <v>21</v>
      </c>
      <c r="G31" s="6" t="s">
        <v>21</v>
      </c>
      <c r="H31" s="6" t="s">
        <v>21</v>
      </c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13363</v>
      </c>
      <c r="D32" s="4" t="s">
        <v>48</v>
      </c>
      <c r="E32" s="6">
        <v>90</v>
      </c>
      <c r="F32" s="6">
        <v>6</v>
      </c>
      <c r="G32" s="6">
        <v>7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23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25</v>
      </c>
      <c r="Q32">
        <f>IFERROR(VALUE(E32),0)</f>
        <v>90</v>
      </c>
      <c r="R32">
        <f>IFERROR(VALUE(F32),0)</f>
        <v>6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14875</v>
      </c>
      <c r="D33" s="4" t="s">
        <v>49</v>
      </c>
      <c r="E33" s="6">
        <v>100</v>
      </c>
      <c r="F33" s="6">
        <v>4</v>
      </c>
      <c r="G33" s="6">
        <v>2</v>
      </c>
      <c r="H33" s="6">
        <v>4</v>
      </c>
      <c r="I33" s="6" t="s">
        <v>22</v>
      </c>
      <c r="J33" s="6" t="s">
        <v>22</v>
      </c>
      <c r="K33" s="6" t="s">
        <v>22</v>
      </c>
      <c r="L33" s="6" t="s">
        <v>22</v>
      </c>
      <c r="M33" s="7" t="s">
        <v>23</v>
      </c>
      <c r="N33" s="7" t="s">
        <v>23</v>
      </c>
      <c r="O33" s="7" t="s">
        <v>24</v>
      </c>
      <c r="P33" s="2" t="s">
        <v>25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14896</v>
      </c>
      <c r="D34" s="4" t="s">
        <v>50</v>
      </c>
      <c r="E34" s="6">
        <v>85</v>
      </c>
      <c r="F34" s="6" t="s">
        <v>21</v>
      </c>
      <c r="G34" s="6" t="s">
        <v>21</v>
      </c>
      <c r="H34" s="6" t="s">
        <v>21</v>
      </c>
      <c r="I34" s="6" t="s">
        <v>22</v>
      </c>
      <c r="J34" s="6" t="s">
        <v>22</v>
      </c>
      <c r="K34" s="6" t="s">
        <v>22</v>
      </c>
      <c r="L34" s="6" t="s">
        <v>22</v>
      </c>
      <c r="M34" s="7" t="s">
        <v>23</v>
      </c>
      <c r="N34" s="7" t="s">
        <v>23</v>
      </c>
      <c r="O34" s="7" t="s">
        <v>24</v>
      </c>
      <c r="P34" s="2" t="s">
        <v>25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14881</v>
      </c>
      <c r="D35" s="4" t="s">
        <v>51</v>
      </c>
      <c r="E35" s="6">
        <v>95</v>
      </c>
      <c r="F35" s="6" t="s">
        <v>21</v>
      </c>
      <c r="G35" s="6" t="s">
        <v>21</v>
      </c>
      <c r="H35" s="6" t="s">
        <v>21</v>
      </c>
      <c r="I35" s="6" t="s">
        <v>22</v>
      </c>
      <c r="J35" s="6" t="s">
        <v>22</v>
      </c>
      <c r="K35" s="6" t="s">
        <v>22</v>
      </c>
      <c r="L35" s="6" t="s">
        <v>22</v>
      </c>
      <c r="M35" s="7" t="s">
        <v>23</v>
      </c>
      <c r="N35" s="7" t="s">
        <v>23</v>
      </c>
      <c r="O35" s="7" t="s">
        <v>24</v>
      </c>
      <c r="P35" s="2" t="s">
        <v>25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14394</v>
      </c>
      <c r="D36" s="4" t="s">
        <v>52</v>
      </c>
      <c r="E36" s="6">
        <v>100</v>
      </c>
      <c r="F36" s="6">
        <v>6</v>
      </c>
      <c r="G36" s="6">
        <v>1</v>
      </c>
      <c r="H36" s="6" t="s">
        <v>21</v>
      </c>
      <c r="I36" s="6" t="s">
        <v>22</v>
      </c>
      <c r="J36" s="6" t="s">
        <v>22</v>
      </c>
      <c r="K36" s="6" t="s">
        <v>22</v>
      </c>
      <c r="L36" s="6" t="s">
        <v>22</v>
      </c>
      <c r="M36" s="7" t="s">
        <v>23</v>
      </c>
      <c r="N36" s="7" t="s">
        <v>23</v>
      </c>
      <c r="O36" s="7" t="s">
        <v>24</v>
      </c>
      <c r="P36" s="2" t="s">
        <v>25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14890</v>
      </c>
      <c r="D37" s="4" t="s">
        <v>53</v>
      </c>
      <c r="E37" s="6">
        <v>0</v>
      </c>
      <c r="F37" s="6" t="s">
        <v>21</v>
      </c>
      <c r="G37" s="6" t="s">
        <v>21</v>
      </c>
      <c r="H37" s="6" t="s">
        <v>21</v>
      </c>
      <c r="I37" s="6" t="s">
        <v>22</v>
      </c>
      <c r="J37" s="6" t="s">
        <v>22</v>
      </c>
      <c r="K37" s="6" t="s">
        <v>22</v>
      </c>
      <c r="L37" s="6" t="s">
        <v>22</v>
      </c>
      <c r="M37" s="7" t="s">
        <v>23</v>
      </c>
      <c r="N37" s="7" t="s">
        <v>23</v>
      </c>
      <c r="O37" s="7" t="s">
        <v>24</v>
      </c>
      <c r="P37" s="2" t="s">
        <v>25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14779</v>
      </c>
      <c r="D38" s="4" t="s">
        <v>54</v>
      </c>
      <c r="E38" s="6">
        <v>100</v>
      </c>
      <c r="F38" s="6">
        <v>3</v>
      </c>
      <c r="G38" s="6" t="s">
        <v>21</v>
      </c>
      <c r="H38" s="6" t="s">
        <v>21</v>
      </c>
      <c r="I38" s="6" t="s">
        <v>22</v>
      </c>
      <c r="J38" s="6" t="s">
        <v>22</v>
      </c>
      <c r="K38" s="6" t="s">
        <v>22</v>
      </c>
      <c r="L38" s="6" t="s">
        <v>22</v>
      </c>
      <c r="M38" s="7" t="s">
        <v>23</v>
      </c>
      <c r="N38" s="7" t="s">
        <v>23</v>
      </c>
      <c r="O38" s="7" t="s">
        <v>24</v>
      </c>
      <c r="P38" s="2" t="s">
        <v>25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13830</v>
      </c>
      <c r="D39" s="4" t="s">
        <v>55</v>
      </c>
      <c r="E39" s="6">
        <v>0</v>
      </c>
      <c r="F39" s="6" t="s">
        <v>21</v>
      </c>
      <c r="G39" s="6" t="s">
        <v>21</v>
      </c>
      <c r="H39" s="6" t="s">
        <v>21</v>
      </c>
      <c r="I39" s="6" t="s">
        <v>22</v>
      </c>
      <c r="J39" s="6" t="s">
        <v>22</v>
      </c>
      <c r="K39" s="6" t="s">
        <v>22</v>
      </c>
      <c r="L39" s="6" t="s">
        <v>22</v>
      </c>
      <c r="M39" s="7" t="s">
        <v>23</v>
      </c>
      <c r="N39" s="7" t="s">
        <v>23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14215</v>
      </c>
      <c r="D40" s="4" t="s">
        <v>56</v>
      </c>
      <c r="E40" s="6">
        <v>95</v>
      </c>
      <c r="F40" s="6">
        <v>6</v>
      </c>
      <c r="G40" s="6">
        <v>3</v>
      </c>
      <c r="H40" s="6">
        <v>7</v>
      </c>
      <c r="I40" s="6"/>
      <c r="J40" s="6"/>
      <c r="K40" s="6"/>
      <c r="L40" s="6"/>
      <c r="M40" s="7">
        <f>CEILING( AVERAGE( R40,V40),1)</f>
        <v>3</v>
      </c>
      <c r="N40" s="7" t="s">
        <v>23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25</v>
      </c>
      <c r="Q40">
        <f>IFERROR(VALUE(E40),0)</f>
        <v>95</v>
      </c>
      <c r="R40">
        <f>IFERROR(VALUE(F40),0)</f>
        <v>6</v>
      </c>
      <c r="S40">
        <f>IFERROR(VALUE(G40),0)</f>
        <v>3</v>
      </c>
      <c r="T40">
        <f>IFERROR(VALUE(H40),0)</f>
        <v>7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3</v>
      </c>
    </row>
    <row r="41" spans="1:25" x14ac:dyDescent="0.25">
      <c r="A41" s="4"/>
      <c r="B41" s="4">
        <v>33</v>
      </c>
      <c r="C41" s="4">
        <v>14894</v>
      </c>
      <c r="D41" s="4" t="s">
        <v>57</v>
      </c>
      <c r="E41" s="6">
        <v>95</v>
      </c>
      <c r="F41" s="6">
        <v>6</v>
      </c>
      <c r="G41" s="6">
        <v>1</v>
      </c>
      <c r="H41" s="6">
        <v>2</v>
      </c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14844</v>
      </c>
      <c r="D42" s="4" t="s">
        <v>58</v>
      </c>
      <c r="E42" s="6">
        <v>95</v>
      </c>
      <c r="F42" s="6">
        <v>7</v>
      </c>
      <c r="G42" s="6">
        <v>2</v>
      </c>
      <c r="H42" s="6">
        <v>6</v>
      </c>
      <c r="I42" s="6"/>
      <c r="J42" s="6"/>
      <c r="K42" s="6"/>
      <c r="L42" s="6"/>
      <c r="M42" s="7">
        <f>CEILING( AVERAGE( R42,V42),1)</f>
        <v>4</v>
      </c>
      <c r="N42" s="7" t="s">
        <v>23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25</v>
      </c>
      <c r="Q42">
        <f>IFERROR(VALUE(E42),0)</f>
        <v>95</v>
      </c>
      <c r="R42">
        <f>IFERROR(VALUE(F42),0)</f>
        <v>7</v>
      </c>
      <c r="S42">
        <f>IFERROR(VALUE(G42),0)</f>
        <v>2</v>
      </c>
      <c r="T42">
        <f>IFERROR(VALUE(H42),0)</f>
        <v>6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12400</v>
      </c>
      <c r="D43" s="4" t="s">
        <v>59</v>
      </c>
      <c r="E43" s="6">
        <v>0</v>
      </c>
      <c r="F43" s="6" t="s">
        <v>21</v>
      </c>
      <c r="G43" s="6" t="s">
        <v>21</v>
      </c>
      <c r="H43" s="6" t="s">
        <v>21</v>
      </c>
      <c r="I43" s="6" t="s">
        <v>22</v>
      </c>
      <c r="J43" s="6" t="s">
        <v>22</v>
      </c>
      <c r="K43" s="6" t="s">
        <v>22</v>
      </c>
      <c r="L43" s="6" t="s">
        <v>22</v>
      </c>
      <c r="M43" s="7" t="s">
        <v>23</v>
      </c>
      <c r="N43" s="7" t="s">
        <v>23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14393</v>
      </c>
      <c r="D44" s="4" t="s">
        <v>60</v>
      </c>
      <c r="E44" s="6">
        <v>90</v>
      </c>
      <c r="F44" s="6">
        <v>2</v>
      </c>
      <c r="G44" s="6" t="s">
        <v>21</v>
      </c>
      <c r="H44" s="6" t="s">
        <v>21</v>
      </c>
      <c r="I44" s="6" t="s">
        <v>22</v>
      </c>
      <c r="J44" s="6" t="s">
        <v>22</v>
      </c>
      <c r="K44" s="6" t="s">
        <v>22</v>
      </c>
      <c r="L44" s="6" t="s">
        <v>22</v>
      </c>
      <c r="M44" s="7" t="s">
        <v>23</v>
      </c>
      <c r="N44" s="7" t="s">
        <v>23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14879</v>
      </c>
      <c r="D45" s="4" t="s">
        <v>61</v>
      </c>
      <c r="E45" s="6">
        <v>92</v>
      </c>
      <c r="F45" s="6">
        <v>8</v>
      </c>
      <c r="G45" s="6">
        <v>1</v>
      </c>
      <c r="H45" s="6">
        <v>4</v>
      </c>
      <c r="I45" s="6" t="s">
        <v>22</v>
      </c>
      <c r="J45" s="6" t="s">
        <v>22</v>
      </c>
      <c r="K45" s="6" t="s">
        <v>22</v>
      </c>
      <c r="L45" s="6" t="s">
        <v>22</v>
      </c>
      <c r="M45" s="7" t="s">
        <v>23</v>
      </c>
      <c r="N45" s="7" t="s">
        <v>23</v>
      </c>
      <c r="O45" s="7" t="s">
        <v>24</v>
      </c>
      <c r="P45" s="2" t="s">
        <v>25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14389</v>
      </c>
      <c r="D46" s="4" t="s">
        <v>62</v>
      </c>
      <c r="E46" s="6">
        <v>92</v>
      </c>
      <c r="F46" s="6">
        <v>6</v>
      </c>
      <c r="G46" s="6">
        <v>2</v>
      </c>
      <c r="H46" s="6" t="s">
        <v>21</v>
      </c>
      <c r="I46" s="6" t="s">
        <v>22</v>
      </c>
      <c r="J46" s="6" t="s">
        <v>22</v>
      </c>
      <c r="K46" s="6" t="s">
        <v>22</v>
      </c>
      <c r="L46" s="6" t="s">
        <v>22</v>
      </c>
      <c r="M46" s="7" t="s">
        <v>23</v>
      </c>
      <c r="N46" s="7" t="s">
        <v>23</v>
      </c>
      <c r="O46" s="7" t="s">
        <v>24</v>
      </c>
      <c r="P46" s="2" t="s">
        <v>25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14431</v>
      </c>
      <c r="D47" s="4" t="s">
        <v>63</v>
      </c>
      <c r="E47" s="6">
        <v>95</v>
      </c>
      <c r="F47" s="6">
        <v>3</v>
      </c>
      <c r="G47" s="6" t="s">
        <v>21</v>
      </c>
      <c r="H47" s="6" t="s">
        <v>21</v>
      </c>
      <c r="I47" s="6" t="s">
        <v>22</v>
      </c>
      <c r="J47" s="6" t="s">
        <v>22</v>
      </c>
      <c r="K47" s="6" t="s">
        <v>22</v>
      </c>
      <c r="L47" s="6" t="s">
        <v>22</v>
      </c>
      <c r="M47" s="7" t="s">
        <v>23</v>
      </c>
      <c r="N47" s="7" t="s">
        <v>23</v>
      </c>
      <c r="O47" s="7" t="s">
        <v>24</v>
      </c>
      <c r="P47" s="2" t="s">
        <v>25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13369</v>
      </c>
      <c r="D48" s="4" t="s">
        <v>64</v>
      </c>
      <c r="E48" s="6">
        <v>100</v>
      </c>
      <c r="F48" s="6">
        <v>6</v>
      </c>
      <c r="G48" s="6">
        <v>1</v>
      </c>
      <c r="H48" s="6">
        <v>2</v>
      </c>
      <c r="I48" s="6" t="s">
        <v>22</v>
      </c>
      <c r="J48" s="6" t="s">
        <v>22</v>
      </c>
      <c r="K48" s="6" t="s">
        <v>22</v>
      </c>
      <c r="L48" s="6" t="s">
        <v>22</v>
      </c>
      <c r="M48" s="7" t="s">
        <v>23</v>
      </c>
      <c r="N48" s="7" t="s">
        <v>23</v>
      </c>
      <c r="O48" s="7" t="s">
        <v>24</v>
      </c>
      <c r="P48" s="2" t="s">
        <v>25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14852</v>
      </c>
      <c r="D49" s="4" t="s">
        <v>65</v>
      </c>
      <c r="E49" s="6">
        <v>0</v>
      </c>
      <c r="F49" s="6" t="s">
        <v>21</v>
      </c>
      <c r="G49" s="6" t="s">
        <v>21</v>
      </c>
      <c r="H49" s="6" t="s">
        <v>21</v>
      </c>
      <c r="I49" s="6" t="s">
        <v>22</v>
      </c>
      <c r="J49" s="6" t="s">
        <v>22</v>
      </c>
      <c r="K49" s="6" t="s">
        <v>22</v>
      </c>
      <c r="L49" s="6" t="s">
        <v>22</v>
      </c>
      <c r="M49" s="7" t="s">
        <v>23</v>
      </c>
      <c r="N49" s="7" t="s">
        <v>23</v>
      </c>
      <c r="O49" s="7" t="s">
        <v>24</v>
      </c>
      <c r="P49" s="2" t="s">
        <v>25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14370</v>
      </c>
      <c r="D50" s="4" t="s">
        <v>66</v>
      </c>
      <c r="E50" s="6">
        <v>0</v>
      </c>
      <c r="F50" s="6" t="s">
        <v>21</v>
      </c>
      <c r="G50" s="6" t="s">
        <v>21</v>
      </c>
      <c r="H50" s="6" t="s">
        <v>21</v>
      </c>
      <c r="I50" s="6" t="s">
        <v>22</v>
      </c>
      <c r="J50" s="6" t="s">
        <v>22</v>
      </c>
      <c r="K50" s="6" t="s">
        <v>22</v>
      </c>
      <c r="L50" s="6" t="s">
        <v>22</v>
      </c>
      <c r="M50" s="7" t="s">
        <v>23</v>
      </c>
      <c r="N50" s="7" t="s">
        <v>23</v>
      </c>
      <c r="O50" s="7" t="s">
        <v>24</v>
      </c>
      <c r="P50" s="2" t="s">
        <v>25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14209</v>
      </c>
      <c r="D51" s="4" t="s">
        <v>67</v>
      </c>
      <c r="E51" s="6">
        <v>0</v>
      </c>
      <c r="F51" s="6" t="s">
        <v>21</v>
      </c>
      <c r="G51" s="6" t="s">
        <v>21</v>
      </c>
      <c r="H51" s="6" t="s">
        <v>21</v>
      </c>
      <c r="I51" s="6" t="s">
        <v>22</v>
      </c>
      <c r="J51" s="6" t="s">
        <v>22</v>
      </c>
      <c r="K51" s="6" t="s">
        <v>22</v>
      </c>
      <c r="L51" s="6" t="s">
        <v>22</v>
      </c>
      <c r="M51" s="7" t="s">
        <v>23</v>
      </c>
      <c r="N51" s="7" t="s">
        <v>23</v>
      </c>
      <c r="O51" s="7" t="s">
        <v>24</v>
      </c>
      <c r="P51" s="2" t="s">
        <v>25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14204</v>
      </c>
      <c r="D52" s="4" t="s">
        <v>68</v>
      </c>
      <c r="E52" s="6">
        <v>100</v>
      </c>
      <c r="F52" s="6" t="s">
        <v>21</v>
      </c>
      <c r="G52" s="6" t="s">
        <v>21</v>
      </c>
      <c r="H52" s="6" t="s">
        <v>21</v>
      </c>
      <c r="I52" s="6" t="s">
        <v>22</v>
      </c>
      <c r="J52" s="6" t="s">
        <v>22</v>
      </c>
      <c r="K52" s="6" t="s">
        <v>22</v>
      </c>
      <c r="L52" s="6" t="s">
        <v>22</v>
      </c>
      <c r="M52" s="7" t="s">
        <v>23</v>
      </c>
      <c r="N52" s="7" t="s">
        <v>23</v>
      </c>
      <c r="O52" s="7" t="s">
        <v>24</v>
      </c>
      <c r="P52" s="2" t="s">
        <v>25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14775</v>
      </c>
      <c r="D53" s="4" t="s">
        <v>69</v>
      </c>
      <c r="E53" s="6">
        <v>92</v>
      </c>
      <c r="F53" s="6">
        <v>3</v>
      </c>
      <c r="G53" s="6" t="s">
        <v>21</v>
      </c>
      <c r="H53" s="6" t="s">
        <v>21</v>
      </c>
      <c r="I53" s="6" t="s">
        <v>22</v>
      </c>
      <c r="J53" s="6" t="s">
        <v>22</v>
      </c>
      <c r="K53" s="6" t="s">
        <v>22</v>
      </c>
      <c r="L53" s="6" t="s">
        <v>22</v>
      </c>
      <c r="M53" s="7" t="s">
        <v>23</v>
      </c>
      <c r="N53" s="7" t="s">
        <v>23</v>
      </c>
      <c r="O53" s="7" t="s">
        <v>24</v>
      </c>
      <c r="P53" s="2" t="s">
        <v>25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14851</v>
      </c>
      <c r="D54" s="4" t="s">
        <v>70</v>
      </c>
      <c r="E54" s="6">
        <v>85</v>
      </c>
      <c r="F54" s="6" t="s">
        <v>21</v>
      </c>
      <c r="G54" s="6" t="s">
        <v>21</v>
      </c>
      <c r="H54" s="6" t="s">
        <v>21</v>
      </c>
      <c r="I54" s="6" t="s">
        <v>22</v>
      </c>
      <c r="J54" s="6" t="s">
        <v>22</v>
      </c>
      <c r="K54" s="6" t="s">
        <v>22</v>
      </c>
      <c r="L54" s="6" t="s">
        <v>22</v>
      </c>
      <c r="M54" s="7" t="s">
        <v>23</v>
      </c>
      <c r="N54" s="7" t="s">
        <v>23</v>
      </c>
      <c r="O54" s="7" t="s">
        <v>24</v>
      </c>
      <c r="P54" s="2" t="s">
        <v>25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14378</v>
      </c>
      <c r="D55" s="4" t="s">
        <v>71</v>
      </c>
      <c r="E55" s="6">
        <v>0</v>
      </c>
      <c r="F55" s="6" t="s">
        <v>21</v>
      </c>
      <c r="G55" s="6" t="s">
        <v>21</v>
      </c>
      <c r="H55" s="6" t="s">
        <v>21</v>
      </c>
      <c r="I55" s="6" t="s">
        <v>22</v>
      </c>
      <c r="J55" s="6" t="s">
        <v>22</v>
      </c>
      <c r="K55" s="6" t="s">
        <v>22</v>
      </c>
      <c r="L55" s="6" t="s">
        <v>22</v>
      </c>
      <c r="M55" s="7" t="s">
        <v>23</v>
      </c>
      <c r="N55" s="7" t="s">
        <v>23</v>
      </c>
      <c r="O55" s="7" t="s">
        <v>24</v>
      </c>
      <c r="P55" s="2" t="s">
        <v>25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14203</v>
      </c>
      <c r="D56" s="4" t="s">
        <v>72</v>
      </c>
      <c r="E56" s="6">
        <v>100</v>
      </c>
      <c r="F56" s="6" t="s">
        <v>21</v>
      </c>
      <c r="G56" s="6" t="s">
        <v>21</v>
      </c>
      <c r="H56" s="6" t="s">
        <v>21</v>
      </c>
      <c r="I56" s="6" t="s">
        <v>22</v>
      </c>
      <c r="J56" s="6" t="s">
        <v>22</v>
      </c>
      <c r="K56" s="6" t="s">
        <v>22</v>
      </c>
      <c r="L56" s="6" t="s">
        <v>22</v>
      </c>
      <c r="M56" s="7" t="s">
        <v>23</v>
      </c>
      <c r="N56" s="7" t="s">
        <v>23</v>
      </c>
      <c r="O56" s="7" t="s">
        <v>24</v>
      </c>
      <c r="P56" s="2" t="s">
        <v>25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14367</v>
      </c>
      <c r="D57" s="4" t="s">
        <v>73</v>
      </c>
      <c r="E57" s="6">
        <v>100</v>
      </c>
      <c r="F57" s="6">
        <v>8</v>
      </c>
      <c r="G57" s="6">
        <v>1</v>
      </c>
      <c r="H57" s="6" t="s">
        <v>21</v>
      </c>
      <c r="I57" s="6" t="s">
        <v>22</v>
      </c>
      <c r="J57" s="6" t="s">
        <v>22</v>
      </c>
      <c r="K57" s="6" t="s">
        <v>22</v>
      </c>
      <c r="L57" s="6" t="s">
        <v>22</v>
      </c>
      <c r="M57" s="7" t="s">
        <v>23</v>
      </c>
      <c r="N57" s="7" t="s">
        <v>23</v>
      </c>
      <c r="O57" s="7" t="s">
        <v>24</v>
      </c>
      <c r="P57" s="2" t="s">
        <v>25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14371</v>
      </c>
      <c r="D58" s="4" t="s">
        <v>74</v>
      </c>
      <c r="E58" s="6">
        <v>0</v>
      </c>
      <c r="F58" s="6" t="s">
        <v>21</v>
      </c>
      <c r="G58" s="6" t="s">
        <v>21</v>
      </c>
      <c r="H58" s="6" t="s">
        <v>21</v>
      </c>
      <c r="I58" s="6" t="s">
        <v>22</v>
      </c>
      <c r="J58" s="6" t="s">
        <v>22</v>
      </c>
      <c r="K58" s="6" t="s">
        <v>22</v>
      </c>
      <c r="L58" s="6" t="s">
        <v>22</v>
      </c>
      <c r="M58" s="7" t="s">
        <v>23</v>
      </c>
      <c r="N58" s="7" t="s">
        <v>23</v>
      </c>
      <c r="O58" s="7" t="s">
        <v>24</v>
      </c>
      <c r="P58" s="2" t="s">
        <v>25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12868</v>
      </c>
      <c r="D59" s="4" t="s">
        <v>75</v>
      </c>
      <c r="E59" s="6">
        <v>0</v>
      </c>
      <c r="F59" s="6" t="s">
        <v>21</v>
      </c>
      <c r="G59" s="6" t="s">
        <v>21</v>
      </c>
      <c r="H59" s="6" t="s">
        <v>21</v>
      </c>
      <c r="I59" s="6" t="s">
        <v>22</v>
      </c>
      <c r="J59" s="6" t="s">
        <v>22</v>
      </c>
      <c r="K59" s="6" t="s">
        <v>22</v>
      </c>
      <c r="L59" s="6" t="s">
        <v>22</v>
      </c>
      <c r="M59" s="7" t="s">
        <v>23</v>
      </c>
      <c r="N59" s="7" t="s">
        <v>23</v>
      </c>
      <c r="O59" s="7" t="s">
        <v>24</v>
      </c>
      <c r="P59" s="2" t="s">
        <v>25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14849</v>
      </c>
      <c r="D60" s="4" t="s">
        <v>76</v>
      </c>
      <c r="E60" s="6">
        <v>98</v>
      </c>
      <c r="F60" s="6">
        <v>6</v>
      </c>
      <c r="G60" s="6">
        <v>3</v>
      </c>
      <c r="H60" s="6">
        <v>10</v>
      </c>
      <c r="I60" s="6"/>
      <c r="J60" s="6"/>
      <c r="K60" s="6"/>
      <c r="L60" s="6"/>
      <c r="M60" s="7">
        <f>CEILING( AVERAGE( R60,V60),1)</f>
        <v>3</v>
      </c>
      <c r="N60" s="7" t="s">
        <v>23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25</v>
      </c>
      <c r="Q60">
        <f>IFERROR(VALUE(E60),0)</f>
        <v>98</v>
      </c>
      <c r="R60">
        <f>IFERROR(VALUE(F60),0)</f>
        <v>6</v>
      </c>
      <c r="S60">
        <f>IFERROR(VALUE(G60),0)</f>
        <v>3</v>
      </c>
      <c r="T60">
        <f>IFERROR(VALUE(H60),0)</f>
        <v>10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3</v>
      </c>
    </row>
    <row r="61" spans="1:25" x14ac:dyDescent="0.25">
      <c r="A61" s="4"/>
      <c r="B61" s="4">
        <v>53</v>
      </c>
      <c r="C61" s="4">
        <v>14854</v>
      </c>
      <c r="D61" s="4" t="s">
        <v>77</v>
      </c>
      <c r="E61" s="6">
        <v>85</v>
      </c>
      <c r="F61" s="6" t="s">
        <v>21</v>
      </c>
      <c r="G61" s="6" t="s">
        <v>21</v>
      </c>
      <c r="H61" s="6" t="s">
        <v>21</v>
      </c>
      <c r="I61" s="6" t="s">
        <v>22</v>
      </c>
      <c r="J61" s="6" t="s">
        <v>22</v>
      </c>
      <c r="K61" s="6" t="s">
        <v>22</v>
      </c>
      <c r="L61" s="6" t="s">
        <v>22</v>
      </c>
      <c r="M61" s="7" t="s">
        <v>23</v>
      </c>
      <c r="N61" s="7" t="s">
        <v>23</v>
      </c>
      <c r="O61" s="7" t="s">
        <v>24</v>
      </c>
      <c r="P61" s="2" t="s">
        <v>25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s="4"/>
      <c r="B62" s="4">
        <v>54</v>
      </c>
      <c r="C62" s="4">
        <v>14892</v>
      </c>
      <c r="D62" s="4" t="s">
        <v>78</v>
      </c>
      <c r="E62" s="6">
        <v>100</v>
      </c>
      <c r="F62" s="6">
        <v>6</v>
      </c>
      <c r="G62" s="6">
        <v>1</v>
      </c>
      <c r="H62" s="6" t="s">
        <v>21</v>
      </c>
      <c r="I62" s="6" t="s">
        <v>22</v>
      </c>
      <c r="J62" s="6" t="s">
        <v>22</v>
      </c>
      <c r="K62" s="6" t="s">
        <v>22</v>
      </c>
      <c r="L62" s="6" t="s">
        <v>22</v>
      </c>
      <c r="M62" s="7" t="s">
        <v>23</v>
      </c>
      <c r="N62" s="7" t="s">
        <v>23</v>
      </c>
      <c r="O62" s="7" t="s">
        <v>24</v>
      </c>
      <c r="P62" s="2" t="s">
        <v>25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14369</v>
      </c>
      <c r="D63" s="4" t="s">
        <v>79</v>
      </c>
      <c r="E63" s="6">
        <v>90</v>
      </c>
      <c r="F63" s="6" t="s">
        <v>21</v>
      </c>
      <c r="G63" s="6" t="s">
        <v>21</v>
      </c>
      <c r="H63" s="6" t="s">
        <v>21</v>
      </c>
      <c r="I63" s="6" t="s">
        <v>22</v>
      </c>
      <c r="J63" s="6" t="s">
        <v>22</v>
      </c>
      <c r="K63" s="6" t="s">
        <v>22</v>
      </c>
      <c r="L63" s="6" t="s">
        <v>22</v>
      </c>
      <c r="M63" s="7" t="s">
        <v>23</v>
      </c>
      <c r="N63" s="7" t="s">
        <v>23</v>
      </c>
      <c r="O63" s="7" t="s">
        <v>24</v>
      </c>
      <c r="P63" s="2" t="s">
        <v>25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14877</v>
      </c>
      <c r="D64" s="4" t="s">
        <v>80</v>
      </c>
      <c r="E64" s="6">
        <v>75</v>
      </c>
      <c r="F64" s="6" t="s">
        <v>21</v>
      </c>
      <c r="G64" s="6" t="s">
        <v>21</v>
      </c>
      <c r="H64" s="6" t="s">
        <v>21</v>
      </c>
      <c r="I64" s="6" t="s">
        <v>22</v>
      </c>
      <c r="J64" s="6" t="s">
        <v>22</v>
      </c>
      <c r="K64" s="6" t="s">
        <v>22</v>
      </c>
      <c r="L64" s="6" t="s">
        <v>22</v>
      </c>
      <c r="M64" s="7" t="s">
        <v>23</v>
      </c>
      <c r="N64" s="7" t="s">
        <v>23</v>
      </c>
      <c r="O64" s="7" t="s">
        <v>24</v>
      </c>
      <c r="P64" s="2" t="s">
        <v>25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 x14ac:dyDescent="0.25">
      <c r="A65" s="4"/>
      <c r="B65" s="4">
        <v>57</v>
      </c>
      <c r="C65" s="4">
        <v>14380</v>
      </c>
      <c r="D65" s="4" t="s">
        <v>81</v>
      </c>
      <c r="E65" s="6">
        <v>0</v>
      </c>
      <c r="F65" s="6" t="s">
        <v>21</v>
      </c>
      <c r="G65" s="6" t="s">
        <v>21</v>
      </c>
      <c r="H65" s="6" t="s">
        <v>21</v>
      </c>
      <c r="I65" s="6" t="s">
        <v>22</v>
      </c>
      <c r="J65" s="6" t="s">
        <v>22</v>
      </c>
      <c r="K65" s="6" t="s">
        <v>22</v>
      </c>
      <c r="L65" s="6" t="s">
        <v>22</v>
      </c>
      <c r="M65" s="7" t="s">
        <v>23</v>
      </c>
      <c r="N65" s="7" t="s">
        <v>23</v>
      </c>
      <c r="O65" s="7" t="s">
        <v>24</v>
      </c>
      <c r="P65" s="2" t="s">
        <v>25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6" spans="1:25" x14ac:dyDescent="0.25">
      <c r="A66" s="4"/>
      <c r="B66" s="4">
        <v>58</v>
      </c>
      <c r="C66" s="4">
        <v>14842</v>
      </c>
      <c r="D66" s="4" t="s">
        <v>82</v>
      </c>
      <c r="E66" s="6">
        <v>100</v>
      </c>
      <c r="F66" s="6">
        <v>8</v>
      </c>
      <c r="G66" s="6">
        <v>6</v>
      </c>
      <c r="H66" s="6"/>
      <c r="I66" s="6"/>
      <c r="J66" s="6"/>
      <c r="K66" s="6"/>
      <c r="L66" s="6"/>
      <c r="M66" s="7">
        <f>CEILING( AVERAGE( R66,V66),1)</f>
        <v>4</v>
      </c>
      <c r="N66" s="7" t="s">
        <v>23</v>
      </c>
      <c r="O66" s="7" t="str">
        <f>IF(ISBLANK(E66),"-",IF(AND(ISBLANK(P66),Q66&gt;=65,Y66&gt;=8,S66&gt;=8,U66&gt;=65,W66&gt;=8),"Promociona",IF(AND(Q66&gt;=65,U66&gt;=65,Y66&gt;=6,OR(S66&gt;=6,T66&gt;=6),OR(W66&gt;=6,X66&gt;=6)),"Regular",IF(AND(ISBLANK(I66),Q66&gt;=65,R66&gt;=1,OR(S66&gt;=6,T66&gt;=6)),"--","Libre"))))</f>
        <v>--</v>
      </c>
      <c r="P66" s="2" t="s">
        <v>25</v>
      </c>
      <c r="Q66">
        <f>IFERROR(VALUE(E66),0)</f>
        <v>100</v>
      </c>
      <c r="R66">
        <f>IFERROR(VALUE(F66),0)</f>
        <v>8</v>
      </c>
      <c r="S66">
        <f>IFERROR(VALUE(G66),0)</f>
        <v>6</v>
      </c>
      <c r="T66">
        <f>IFERROR(VALUE(H66),0)</f>
        <v>0</v>
      </c>
      <c r="U66">
        <f>IFERROR(VALUE(I66),0)</f>
        <v>0</v>
      </c>
      <c r="V66">
        <f>IFERROR(VALUE(J66),0)</f>
        <v>0</v>
      </c>
      <c r="W66">
        <f>IFERROR(VALUE(K66),0)</f>
        <v>0</v>
      </c>
      <c r="X66">
        <f>IFERROR(VALUE(L66),0)</f>
        <v>0</v>
      </c>
      <c r="Y66">
        <f>IFERROR(VALUE(M66),0)</f>
        <v>4</v>
      </c>
    </row>
    <row r="67" spans="1:25" x14ac:dyDescent="0.25">
      <c r="A67" s="4"/>
      <c r="B67" s="4">
        <v>59</v>
      </c>
      <c r="C67" s="4">
        <v>14859</v>
      </c>
      <c r="D67" s="4" t="s">
        <v>83</v>
      </c>
      <c r="E67" s="6">
        <v>75</v>
      </c>
      <c r="F67" s="6">
        <v>9</v>
      </c>
      <c r="G67" s="6">
        <v>8</v>
      </c>
      <c r="H67" s="6"/>
      <c r="I67" s="6"/>
      <c r="J67" s="6"/>
      <c r="K67" s="6"/>
      <c r="L67" s="6"/>
      <c r="M67" s="7">
        <f>CEILING( AVERAGE( R67,V67),1)</f>
        <v>5</v>
      </c>
      <c r="N67" s="7" t="s">
        <v>23</v>
      </c>
      <c r="O67" s="7" t="str">
        <f>IF(ISBLANK(E67),"-",IF(AND(ISBLANK(P67),Q67&gt;=65,Y67&gt;=8,S67&gt;=8,U67&gt;=65,W67&gt;=8),"Promociona",IF(AND(Q67&gt;=65,U67&gt;=65,Y67&gt;=6,OR(S67&gt;=6,T67&gt;=6),OR(W67&gt;=6,X67&gt;=6)),"Regular",IF(AND(ISBLANK(I67),Q67&gt;=65,R67&gt;=1,OR(S67&gt;=6,T67&gt;=6)),"--","Libre"))))</f>
        <v>--</v>
      </c>
      <c r="P67" s="2" t="s">
        <v>25</v>
      </c>
      <c r="Q67">
        <f>IFERROR(VALUE(E67),0)</f>
        <v>75</v>
      </c>
      <c r="R67">
        <f>IFERROR(VALUE(F67),0)</f>
        <v>9</v>
      </c>
      <c r="S67">
        <f>IFERROR(VALUE(G67),0)</f>
        <v>8</v>
      </c>
      <c r="T67">
        <f>IFERROR(VALUE(H67),0)</f>
        <v>0</v>
      </c>
      <c r="U67">
        <f>IFERROR(VALUE(I67),0)</f>
        <v>0</v>
      </c>
      <c r="V67">
        <f>IFERROR(VALUE(J67),0)</f>
        <v>0</v>
      </c>
      <c r="W67">
        <f>IFERROR(VALUE(K67),0)</f>
        <v>0</v>
      </c>
      <c r="X67">
        <f>IFERROR(VALUE(L67),0)</f>
        <v>0</v>
      </c>
      <c r="Y67">
        <f>IFERROR(VALUE(M67),0)</f>
        <v>5</v>
      </c>
    </row>
    <row r="68" spans="1:25" x14ac:dyDescent="0.25">
      <c r="A68" s="4"/>
      <c r="B68" s="4">
        <v>60</v>
      </c>
      <c r="C68" s="4">
        <v>12403</v>
      </c>
      <c r="D68" s="4" t="s">
        <v>84</v>
      </c>
      <c r="E68" s="6">
        <v>0</v>
      </c>
      <c r="F68" s="6" t="s">
        <v>21</v>
      </c>
      <c r="G68" s="6" t="s">
        <v>21</v>
      </c>
      <c r="H68" s="6" t="s">
        <v>21</v>
      </c>
      <c r="I68" s="6" t="s">
        <v>22</v>
      </c>
      <c r="J68" s="6" t="s">
        <v>22</v>
      </c>
      <c r="K68" s="6" t="s">
        <v>22</v>
      </c>
      <c r="L68" s="6" t="s">
        <v>22</v>
      </c>
      <c r="M68" s="7" t="s">
        <v>23</v>
      </c>
      <c r="N68" s="7" t="s">
        <v>23</v>
      </c>
      <c r="O68" s="7" t="s">
        <v>24</v>
      </c>
      <c r="P68" s="2" t="s">
        <v>25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 x14ac:dyDescent="0.25">
      <c r="A69" s="4"/>
      <c r="B69" s="4">
        <v>61</v>
      </c>
      <c r="C69" s="4">
        <v>14381</v>
      </c>
      <c r="D69" s="4" t="s">
        <v>85</v>
      </c>
      <c r="E69" s="6">
        <v>0</v>
      </c>
      <c r="F69" s="6" t="s">
        <v>21</v>
      </c>
      <c r="G69" s="6" t="s">
        <v>21</v>
      </c>
      <c r="H69" s="6" t="s">
        <v>21</v>
      </c>
      <c r="I69" s="6" t="s">
        <v>22</v>
      </c>
      <c r="J69" s="6" t="s">
        <v>22</v>
      </c>
      <c r="K69" s="6" t="s">
        <v>22</v>
      </c>
      <c r="L69" s="6" t="s">
        <v>22</v>
      </c>
      <c r="M69" s="7" t="s">
        <v>23</v>
      </c>
      <c r="N69" s="7" t="s">
        <v>23</v>
      </c>
      <c r="O69" s="7" t="s">
        <v>24</v>
      </c>
      <c r="P69" s="2" t="s">
        <v>25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 x14ac:dyDescent="0.25">
      <c r="A70" s="4"/>
      <c r="B70" s="4">
        <v>62</v>
      </c>
      <c r="C70" s="4">
        <v>14876</v>
      </c>
      <c r="D70" s="4" t="s">
        <v>86</v>
      </c>
      <c r="E70" s="6">
        <v>100</v>
      </c>
      <c r="F70" s="6">
        <v>3</v>
      </c>
      <c r="G70" s="6" t="s">
        <v>21</v>
      </c>
      <c r="H70" s="6" t="s">
        <v>21</v>
      </c>
      <c r="I70" s="6" t="s">
        <v>22</v>
      </c>
      <c r="J70" s="6" t="s">
        <v>22</v>
      </c>
      <c r="K70" s="6" t="s">
        <v>22</v>
      </c>
      <c r="L70" s="6" t="s">
        <v>22</v>
      </c>
      <c r="M70" s="7" t="s">
        <v>23</v>
      </c>
      <c r="N70" s="7" t="s">
        <v>23</v>
      </c>
      <c r="O70" s="7" t="s">
        <v>24</v>
      </c>
      <c r="P70" s="2" t="s">
        <v>25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 x14ac:dyDescent="0.25">
      <c r="A71" s="4"/>
      <c r="B71" s="4">
        <v>63</v>
      </c>
      <c r="C71" s="4">
        <v>12138</v>
      </c>
      <c r="D71" s="4" t="s">
        <v>87</v>
      </c>
      <c r="E71" s="6">
        <v>99</v>
      </c>
      <c r="F71" s="6">
        <v>10</v>
      </c>
      <c r="G71" s="6">
        <v>4</v>
      </c>
      <c r="H71" s="6">
        <v>10</v>
      </c>
      <c r="I71" s="6"/>
      <c r="J71" s="6"/>
      <c r="K71" s="6"/>
      <c r="L71" s="6"/>
      <c r="M71" s="7">
        <f>CEILING( AVERAGE( R71,V71),1)</f>
        <v>5</v>
      </c>
      <c r="N71" s="7" t="s">
        <v>23</v>
      </c>
      <c r="O71" s="7" t="str">
        <f>IF(ISBLANK(E71),"-",IF(AND(ISBLANK(P71),Q71&gt;=65,Y71&gt;=8,S71&gt;=8,U71&gt;=65,W71&gt;=8),"Promociona",IF(AND(Q71&gt;=65,U71&gt;=65,Y71&gt;=6,OR(S71&gt;=6,T71&gt;=6),OR(W71&gt;=6,X71&gt;=6)),"Regular",IF(AND(ISBLANK(I71),Q71&gt;=65,R71&gt;=1,OR(S71&gt;=6,T71&gt;=6)),"--","Libre"))))</f>
        <v>--</v>
      </c>
      <c r="P71" s="2" t="s">
        <v>25</v>
      </c>
      <c r="Q71">
        <f>IFERROR(VALUE(E71),0)</f>
        <v>99</v>
      </c>
      <c r="R71">
        <f>IFERROR(VALUE(F71),0)</f>
        <v>10</v>
      </c>
      <c r="S71">
        <f>IFERROR(VALUE(G71),0)</f>
        <v>4</v>
      </c>
      <c r="T71">
        <f>IFERROR(VALUE(H71),0)</f>
        <v>10</v>
      </c>
      <c r="U71">
        <f>IFERROR(VALUE(I71),0)</f>
        <v>0</v>
      </c>
      <c r="V71">
        <f>IFERROR(VALUE(J71),0)</f>
        <v>0</v>
      </c>
      <c r="W71">
        <f>IFERROR(VALUE(K71),0)</f>
        <v>0</v>
      </c>
      <c r="X71">
        <f>IFERROR(VALUE(L71),0)</f>
        <v>0</v>
      </c>
      <c r="Y71">
        <f>IFERROR(VALUE(M71),0)</f>
        <v>5</v>
      </c>
    </row>
    <row r="72" spans="1:25" x14ac:dyDescent="0.25">
      <c r="A72" s="4"/>
      <c r="B72" s="4">
        <v>64</v>
      </c>
      <c r="C72" s="4">
        <v>9941</v>
      </c>
      <c r="D72" s="4" t="s">
        <v>88</v>
      </c>
      <c r="E72" s="6">
        <v>98</v>
      </c>
      <c r="F72" s="6" t="s">
        <v>21</v>
      </c>
      <c r="G72" s="6" t="s">
        <v>21</v>
      </c>
      <c r="H72" s="6" t="s">
        <v>21</v>
      </c>
      <c r="I72" s="6" t="s">
        <v>22</v>
      </c>
      <c r="J72" s="6" t="s">
        <v>22</v>
      </c>
      <c r="K72" s="6" t="s">
        <v>22</v>
      </c>
      <c r="L72" s="6" t="s">
        <v>22</v>
      </c>
      <c r="M72" s="7" t="s">
        <v>23</v>
      </c>
      <c r="N72" s="7" t="s">
        <v>23</v>
      </c>
      <c r="O72" s="7" t="s">
        <v>24</v>
      </c>
      <c r="P72" s="2" t="s">
        <v>25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</row>
    <row r="73" spans="1:25" x14ac:dyDescent="0.25">
      <c r="A73" s="4"/>
      <c r="B73" s="4">
        <v>65</v>
      </c>
      <c r="C73" s="4">
        <v>14878</v>
      </c>
      <c r="D73" s="4" t="s">
        <v>89</v>
      </c>
      <c r="E73" s="6">
        <v>100</v>
      </c>
      <c r="F73" s="6" t="s">
        <v>21</v>
      </c>
      <c r="G73" s="6" t="s">
        <v>21</v>
      </c>
      <c r="H73" s="6" t="s">
        <v>21</v>
      </c>
      <c r="I73" s="6" t="s">
        <v>22</v>
      </c>
      <c r="J73" s="6" t="s">
        <v>22</v>
      </c>
      <c r="K73" s="6" t="s">
        <v>22</v>
      </c>
      <c r="L73" s="6" t="s">
        <v>22</v>
      </c>
      <c r="M73" s="7" t="s">
        <v>23</v>
      </c>
      <c r="N73" s="7" t="s">
        <v>23</v>
      </c>
      <c r="O73" s="7" t="s">
        <v>24</v>
      </c>
      <c r="P73" s="2" t="s">
        <v>25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</row>
    <row r="74" spans="1:25" x14ac:dyDescent="0.25">
      <c r="A74" s="4"/>
      <c r="B74" s="4">
        <v>66</v>
      </c>
      <c r="C74" s="4">
        <v>14207</v>
      </c>
      <c r="D74" s="4" t="s">
        <v>90</v>
      </c>
      <c r="E74" s="6">
        <v>100</v>
      </c>
      <c r="F74" s="6">
        <v>4</v>
      </c>
      <c r="G74" s="6" t="s">
        <v>21</v>
      </c>
      <c r="H74" s="6" t="s">
        <v>21</v>
      </c>
      <c r="I74" s="6" t="s">
        <v>22</v>
      </c>
      <c r="J74" s="6" t="s">
        <v>22</v>
      </c>
      <c r="K74" s="6" t="s">
        <v>22</v>
      </c>
      <c r="L74" s="6" t="s">
        <v>22</v>
      </c>
      <c r="M74" s="7" t="s">
        <v>23</v>
      </c>
      <c r="N74" s="7" t="s">
        <v>23</v>
      </c>
      <c r="O74" s="7" t="s">
        <v>24</v>
      </c>
      <c r="P74" s="2" t="s">
        <v>25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</row>
    <row r="75" spans="1:25" x14ac:dyDescent="0.25">
      <c r="A75" s="4"/>
      <c r="B75" s="4">
        <v>67</v>
      </c>
      <c r="C75" s="4">
        <v>9141</v>
      </c>
      <c r="D75" s="4" t="s">
        <v>91</v>
      </c>
      <c r="E75" s="6">
        <v>100</v>
      </c>
      <c r="F75" s="6">
        <v>6</v>
      </c>
      <c r="G75" s="6">
        <v>1</v>
      </c>
      <c r="H75" s="6">
        <v>2</v>
      </c>
      <c r="I75" s="6" t="s">
        <v>22</v>
      </c>
      <c r="J75" s="6" t="s">
        <v>22</v>
      </c>
      <c r="K75" s="6" t="s">
        <v>22</v>
      </c>
      <c r="L75" s="6" t="s">
        <v>22</v>
      </c>
      <c r="M75" s="7" t="s">
        <v>23</v>
      </c>
      <c r="N75" s="7" t="s">
        <v>23</v>
      </c>
      <c r="O75" s="7" t="s">
        <v>24</v>
      </c>
      <c r="P75" s="2" t="s">
        <v>25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 x14ac:dyDescent="0.25">
      <c r="A76" s="4"/>
      <c r="B76" s="4">
        <v>68</v>
      </c>
      <c r="C76" s="4">
        <v>14052</v>
      </c>
      <c r="D76" s="4" t="s">
        <v>92</v>
      </c>
      <c r="E76" s="6">
        <v>10</v>
      </c>
      <c r="F76" s="6" t="s">
        <v>21</v>
      </c>
      <c r="G76" s="6" t="s">
        <v>21</v>
      </c>
      <c r="H76" s="6" t="s">
        <v>21</v>
      </c>
      <c r="I76" s="6" t="s">
        <v>22</v>
      </c>
      <c r="J76" s="6" t="s">
        <v>22</v>
      </c>
      <c r="K76" s="6" t="s">
        <v>22</v>
      </c>
      <c r="L76" s="6" t="s">
        <v>22</v>
      </c>
      <c r="M76" s="7" t="s">
        <v>23</v>
      </c>
      <c r="N76" s="7" t="s">
        <v>23</v>
      </c>
      <c r="O76" s="7" t="s">
        <v>24</v>
      </c>
      <c r="P76" s="2" t="s">
        <v>25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 x14ac:dyDescent="0.25">
      <c r="A77" s="4"/>
      <c r="B77" s="4">
        <v>69</v>
      </c>
      <c r="C77" s="4">
        <v>13508</v>
      </c>
      <c r="D77" s="4" t="s">
        <v>93</v>
      </c>
      <c r="E77" s="6">
        <v>100</v>
      </c>
      <c r="F77" s="6">
        <v>6</v>
      </c>
      <c r="G77" s="6">
        <v>1</v>
      </c>
      <c r="H77" s="6">
        <v>10</v>
      </c>
      <c r="I77" s="6"/>
      <c r="J77" s="6"/>
      <c r="K77" s="6"/>
      <c r="L77" s="6"/>
      <c r="M77" s="7">
        <f>CEILING( AVERAGE( R77,V77),1)</f>
        <v>3</v>
      </c>
      <c r="N77" s="7" t="s">
        <v>23</v>
      </c>
      <c r="O77" s="7" t="str">
        <f>IF(ISBLANK(E77),"-",IF(AND(ISBLANK(P77),Q77&gt;=65,Y77&gt;=8,S77&gt;=8,U77&gt;=65,W77&gt;=8),"Promociona",IF(AND(Q77&gt;=65,U77&gt;=65,Y77&gt;=6,OR(S77&gt;=6,T77&gt;=6),OR(W77&gt;=6,X77&gt;=6)),"Regular",IF(AND(ISBLANK(I77),Q77&gt;=65,R77&gt;=1,OR(S77&gt;=6,T77&gt;=6)),"--","Libre"))))</f>
        <v>--</v>
      </c>
      <c r="P77" s="2" t="s">
        <v>25</v>
      </c>
      <c r="Q77">
        <f>IFERROR(VALUE(E77),0)</f>
        <v>100</v>
      </c>
      <c r="R77">
        <f>IFERROR(VALUE(F77),0)</f>
        <v>6</v>
      </c>
      <c r="S77">
        <f>IFERROR(VALUE(G77),0)</f>
        <v>1</v>
      </c>
      <c r="T77">
        <f>IFERROR(VALUE(H77),0)</f>
        <v>10</v>
      </c>
      <c r="U77">
        <f>IFERROR(VALUE(I77),0)</f>
        <v>0</v>
      </c>
      <c r="V77">
        <f>IFERROR(VALUE(J77),0)</f>
        <v>0</v>
      </c>
      <c r="W77">
        <f>IFERROR(VALUE(K77),0)</f>
        <v>0</v>
      </c>
      <c r="X77">
        <f>IFERROR(VALUE(L77),0)</f>
        <v>0</v>
      </c>
      <c r="Y77">
        <f>IFERROR(VALUE(M77),0)</f>
        <v>3</v>
      </c>
    </row>
    <row r="78" spans="1:25" x14ac:dyDescent="0.25">
      <c r="A78" s="4"/>
      <c r="B78" s="4">
        <v>70</v>
      </c>
      <c r="C78" s="4">
        <v>13812</v>
      </c>
      <c r="D78" s="4" t="s">
        <v>94</v>
      </c>
      <c r="E78" s="6">
        <v>90</v>
      </c>
      <c r="F78" s="6" t="s">
        <v>21</v>
      </c>
      <c r="G78" s="6" t="s">
        <v>21</v>
      </c>
      <c r="H78" s="6" t="s">
        <v>21</v>
      </c>
      <c r="I78" s="6" t="s">
        <v>22</v>
      </c>
      <c r="J78" s="6" t="s">
        <v>22</v>
      </c>
      <c r="K78" s="6" t="s">
        <v>22</v>
      </c>
      <c r="L78" s="6" t="s">
        <v>22</v>
      </c>
      <c r="M78" s="7" t="s">
        <v>23</v>
      </c>
      <c r="N78" s="7" t="s">
        <v>23</v>
      </c>
      <c r="O78" s="7" t="s">
        <v>24</v>
      </c>
      <c r="P78" s="2" t="s">
        <v>25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</row>
    <row r="79" spans="1:25" x14ac:dyDescent="0.25">
      <c r="A79" s="4"/>
      <c r="B79" s="4">
        <v>71</v>
      </c>
      <c r="C79" s="4">
        <v>14206</v>
      </c>
      <c r="D79" s="4" t="s">
        <v>95</v>
      </c>
      <c r="E79" s="6">
        <v>100</v>
      </c>
      <c r="F79" s="6">
        <v>6</v>
      </c>
      <c r="G79" s="6">
        <v>6</v>
      </c>
      <c r="H79" s="6"/>
      <c r="I79" s="6"/>
      <c r="J79" s="6"/>
      <c r="K79" s="6"/>
      <c r="L79" s="6"/>
      <c r="M79" s="7">
        <f>CEILING( AVERAGE( R79,V79),1)</f>
        <v>3</v>
      </c>
      <c r="N79" s="7" t="s">
        <v>23</v>
      </c>
      <c r="O79" s="7" t="str">
        <f>IF(ISBLANK(E79),"-",IF(AND(ISBLANK(P79),Q79&gt;=65,Y79&gt;=8,S79&gt;=8,U79&gt;=65,W79&gt;=8),"Promociona",IF(AND(Q79&gt;=65,U79&gt;=65,Y79&gt;=6,OR(S79&gt;=6,T79&gt;=6),OR(W79&gt;=6,X79&gt;=6)),"Regular",IF(AND(ISBLANK(I79),Q79&gt;=65,R79&gt;=1,OR(S79&gt;=6,T79&gt;=6)),"--","Libre"))))</f>
        <v>--</v>
      </c>
      <c r="P79" s="2" t="s">
        <v>25</v>
      </c>
      <c r="Q79">
        <f>IFERROR(VALUE(E79),0)</f>
        <v>100</v>
      </c>
      <c r="R79">
        <f>IFERROR(VALUE(F79),0)</f>
        <v>6</v>
      </c>
      <c r="S79">
        <f>IFERROR(VALUE(G79),0)</f>
        <v>6</v>
      </c>
      <c r="T79">
        <f>IFERROR(VALUE(H79),0)</f>
        <v>0</v>
      </c>
      <c r="U79">
        <f>IFERROR(VALUE(I79),0)</f>
        <v>0</v>
      </c>
      <c r="V79">
        <f>IFERROR(VALUE(J79),0)</f>
        <v>0</v>
      </c>
      <c r="W79">
        <f>IFERROR(VALUE(K79),0)</f>
        <v>0</v>
      </c>
      <c r="X79">
        <f>IFERROR(VALUE(L79),0)</f>
        <v>0</v>
      </c>
      <c r="Y79">
        <f>IFERROR(VALUE(M79),0)</f>
        <v>3</v>
      </c>
    </row>
    <row r="80" spans="1:25" x14ac:dyDescent="0.25">
      <c r="A80" s="4"/>
      <c r="B80" s="4">
        <v>72</v>
      </c>
      <c r="C80" s="4">
        <v>14379</v>
      </c>
      <c r="D80" s="4" t="s">
        <v>96</v>
      </c>
      <c r="E80" s="6">
        <v>0</v>
      </c>
      <c r="F80" s="6" t="s">
        <v>21</v>
      </c>
      <c r="G80" s="6"/>
      <c r="H80" s="6"/>
      <c r="I80" s="6" t="s">
        <v>22</v>
      </c>
      <c r="J80" s="6" t="s">
        <v>22</v>
      </c>
      <c r="K80" s="6" t="s">
        <v>22</v>
      </c>
      <c r="L80" s="6" t="s">
        <v>22</v>
      </c>
      <c r="M80" s="7" t="s">
        <v>23</v>
      </c>
      <c r="N80" s="7" t="s">
        <v>23</v>
      </c>
      <c r="O80" s="7" t="s">
        <v>24</v>
      </c>
      <c r="P80" s="2" t="s">
        <v>25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</row>
    <row r="81" spans="1:25" x14ac:dyDescent="0.25">
      <c r="A81" s="4"/>
      <c r="B81" s="4">
        <v>73</v>
      </c>
      <c r="C81" s="4">
        <v>14392</v>
      </c>
      <c r="D81" s="4" t="s">
        <v>97</v>
      </c>
      <c r="E81" s="6">
        <v>0</v>
      </c>
      <c r="F81" s="6" t="s">
        <v>21</v>
      </c>
      <c r="G81" s="6"/>
      <c r="H81" s="6"/>
      <c r="I81" s="6" t="s">
        <v>22</v>
      </c>
      <c r="J81" s="6" t="s">
        <v>22</v>
      </c>
      <c r="K81" s="6" t="s">
        <v>22</v>
      </c>
      <c r="L81" s="6" t="s">
        <v>22</v>
      </c>
      <c r="M81" s="7" t="s">
        <v>23</v>
      </c>
      <c r="N81" s="7" t="s">
        <v>23</v>
      </c>
      <c r="O81" s="7" t="s">
        <v>24</v>
      </c>
      <c r="P81" s="2" t="s">
        <v>25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</row>
    <row r="82" spans="1:25" x14ac:dyDescent="0.25">
      <c r="A82" s="4"/>
      <c r="B82" s="4">
        <v>74</v>
      </c>
      <c r="C82" s="4">
        <v>14366</v>
      </c>
      <c r="D82" s="4" t="s">
        <v>98</v>
      </c>
      <c r="E82" s="6">
        <v>95</v>
      </c>
      <c r="F82" s="6">
        <v>9</v>
      </c>
      <c r="G82" s="6">
        <v>1</v>
      </c>
      <c r="H82" s="6" t="s">
        <v>21</v>
      </c>
      <c r="I82" s="6" t="s">
        <v>22</v>
      </c>
      <c r="J82" s="6" t="s">
        <v>22</v>
      </c>
      <c r="K82" s="6" t="s">
        <v>22</v>
      </c>
      <c r="L82" s="6" t="s">
        <v>22</v>
      </c>
      <c r="M82" s="7" t="s">
        <v>23</v>
      </c>
      <c r="N82" s="7" t="s">
        <v>23</v>
      </c>
      <c r="O82" s="7" t="s">
        <v>24</v>
      </c>
      <c r="P82" s="2" t="s">
        <v>25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</row>
    <row r="83" spans="1:25" x14ac:dyDescent="0.25">
      <c r="A83" s="4"/>
      <c r="B83" s="4">
        <v>75</v>
      </c>
      <c r="C83" s="4">
        <v>14377</v>
      </c>
      <c r="D83" s="4" t="s">
        <v>99</v>
      </c>
      <c r="E83" s="6">
        <v>90</v>
      </c>
      <c r="F83" s="6">
        <v>1</v>
      </c>
      <c r="G83" s="6" t="s">
        <v>21</v>
      </c>
      <c r="H83" s="6">
        <v>2</v>
      </c>
      <c r="I83" s="6" t="s">
        <v>22</v>
      </c>
      <c r="J83" s="6" t="s">
        <v>22</v>
      </c>
      <c r="K83" s="6" t="s">
        <v>22</v>
      </c>
      <c r="L83" s="6" t="s">
        <v>22</v>
      </c>
      <c r="M83" s="7" t="s">
        <v>23</v>
      </c>
      <c r="N83" s="7" t="s">
        <v>23</v>
      </c>
      <c r="O83" s="7" t="s">
        <v>24</v>
      </c>
      <c r="P83" s="2" t="s">
        <v>25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</row>
    <row r="84" spans="1:25" x14ac:dyDescent="0.25">
      <c r="A84" s="4"/>
      <c r="B84" s="4">
        <v>76</v>
      </c>
      <c r="C84" s="4">
        <v>14858</v>
      </c>
      <c r="D84" s="4" t="s">
        <v>100</v>
      </c>
      <c r="E84" s="6">
        <v>96</v>
      </c>
      <c r="F84" s="6" t="s">
        <v>21</v>
      </c>
      <c r="G84" s="6" t="s">
        <v>21</v>
      </c>
      <c r="H84" s="6" t="s">
        <v>21</v>
      </c>
      <c r="I84" s="6" t="s">
        <v>22</v>
      </c>
      <c r="J84" s="6" t="s">
        <v>22</v>
      </c>
      <c r="K84" s="6" t="s">
        <v>22</v>
      </c>
      <c r="L84" s="6" t="s">
        <v>22</v>
      </c>
      <c r="M84" s="7" t="s">
        <v>23</v>
      </c>
      <c r="N84" s="7" t="s">
        <v>23</v>
      </c>
      <c r="O84" s="7" t="s">
        <v>24</v>
      </c>
      <c r="P84" s="2" t="s">
        <v>25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</row>
    <row r="85" spans="1:25" x14ac:dyDescent="0.25">
      <c r="A85" s="4"/>
      <c r="B85" s="4">
        <v>77</v>
      </c>
      <c r="C85" s="4">
        <v>10010</v>
      </c>
      <c r="D85" s="4" t="s">
        <v>101</v>
      </c>
      <c r="E85" s="6">
        <v>85</v>
      </c>
      <c r="F85" s="6">
        <v>6</v>
      </c>
      <c r="G85" s="6">
        <v>1</v>
      </c>
      <c r="H85" s="6">
        <v>6</v>
      </c>
      <c r="I85" s="6"/>
      <c r="J85" s="6"/>
      <c r="K85" s="6"/>
      <c r="L85" s="6"/>
      <c r="M85" s="7">
        <f>CEILING( AVERAGE( R85,V85),1)</f>
        <v>3</v>
      </c>
      <c r="N85" s="7" t="s">
        <v>23</v>
      </c>
      <c r="O85" s="7" t="str">
        <f>IF(ISBLANK(E85),"-",IF(AND(ISBLANK(P85),Q85&gt;=65,Y85&gt;=8,S85&gt;=8,U85&gt;=65,W85&gt;=8),"Promociona",IF(AND(Q85&gt;=65,U85&gt;=65,Y85&gt;=6,OR(S85&gt;=6,T85&gt;=6),OR(W85&gt;=6,X85&gt;=6)),"Regular",IF(AND(ISBLANK(I85),Q85&gt;=65,R85&gt;=1,OR(S85&gt;=6,T85&gt;=6)),"--","Libre"))))</f>
        <v>--</v>
      </c>
      <c r="P85" s="2" t="s">
        <v>25</v>
      </c>
      <c r="Q85">
        <f>IFERROR(VALUE(E85),0)</f>
        <v>85</v>
      </c>
      <c r="R85">
        <f>IFERROR(VALUE(F85),0)</f>
        <v>6</v>
      </c>
      <c r="S85">
        <f>IFERROR(VALUE(G85),0)</f>
        <v>1</v>
      </c>
      <c r="T85">
        <f>IFERROR(VALUE(H85),0)</f>
        <v>6</v>
      </c>
      <c r="U85">
        <f>IFERROR(VALUE(I85),0)</f>
        <v>0</v>
      </c>
      <c r="V85">
        <f>IFERROR(VALUE(J85),0)</f>
        <v>0</v>
      </c>
      <c r="W85">
        <f>IFERROR(VALUE(K85),0)</f>
        <v>0</v>
      </c>
      <c r="X85">
        <f>IFERROR(VALUE(L85),0)</f>
        <v>0</v>
      </c>
      <c r="Y85">
        <f>IFERROR(VALUE(M85),0)</f>
        <v>3</v>
      </c>
    </row>
    <row r="86" spans="1:25" x14ac:dyDescent="0.25">
      <c r="A86" s="4"/>
      <c r="B86" s="4">
        <v>78</v>
      </c>
      <c r="C86" s="4">
        <v>12132</v>
      </c>
      <c r="D86" s="4" t="s">
        <v>102</v>
      </c>
      <c r="E86" s="6">
        <v>100</v>
      </c>
      <c r="F86" s="6">
        <v>7</v>
      </c>
      <c r="G86" s="6">
        <v>1</v>
      </c>
      <c r="H86" s="6">
        <v>2</v>
      </c>
      <c r="I86" s="6" t="s">
        <v>22</v>
      </c>
      <c r="J86" s="6" t="s">
        <v>22</v>
      </c>
      <c r="K86" s="6" t="s">
        <v>22</v>
      </c>
      <c r="L86" s="6" t="s">
        <v>22</v>
      </c>
      <c r="M86" s="7" t="s">
        <v>23</v>
      </c>
      <c r="N86" s="7" t="s">
        <v>23</v>
      </c>
      <c r="O86" s="7" t="s">
        <v>24</v>
      </c>
      <c r="P86" s="2" t="s">
        <v>25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</row>
    <row r="87" spans="1:25" x14ac:dyDescent="0.25">
      <c r="A87" s="4"/>
      <c r="B87" s="4">
        <v>79</v>
      </c>
      <c r="C87" s="4">
        <v>14750</v>
      </c>
      <c r="D87" s="4" t="s">
        <v>103</v>
      </c>
      <c r="E87" s="6">
        <v>0</v>
      </c>
      <c r="F87" s="6" t="s">
        <v>21</v>
      </c>
      <c r="G87" s="6" t="s">
        <v>21</v>
      </c>
      <c r="H87" s="6" t="s">
        <v>21</v>
      </c>
      <c r="I87" s="6" t="s">
        <v>22</v>
      </c>
      <c r="J87" s="6" t="s">
        <v>22</v>
      </c>
      <c r="K87" s="6" t="s">
        <v>22</v>
      </c>
      <c r="L87" s="6" t="s">
        <v>22</v>
      </c>
      <c r="M87" s="7" t="s">
        <v>23</v>
      </c>
      <c r="N87" s="7" t="s">
        <v>23</v>
      </c>
      <c r="O87" s="7" t="s">
        <v>24</v>
      </c>
      <c r="P87" s="2" t="s">
        <v>25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</row>
    <row r="88" spans="1:25" x14ac:dyDescent="0.25">
      <c r="A88" s="4"/>
      <c r="B88" s="4">
        <v>80</v>
      </c>
      <c r="C88" s="4">
        <v>14391</v>
      </c>
      <c r="D88" s="4" t="s">
        <v>104</v>
      </c>
      <c r="E88" s="6">
        <v>0</v>
      </c>
      <c r="F88" s="6" t="s">
        <v>21</v>
      </c>
      <c r="G88" s="6" t="s">
        <v>21</v>
      </c>
      <c r="H88" s="6" t="s">
        <v>21</v>
      </c>
      <c r="I88" s="6" t="s">
        <v>22</v>
      </c>
      <c r="J88" s="6" t="s">
        <v>22</v>
      </c>
      <c r="K88" s="6" t="s">
        <v>22</v>
      </c>
      <c r="L88" s="6" t="s">
        <v>22</v>
      </c>
      <c r="M88" s="7" t="s">
        <v>23</v>
      </c>
      <c r="N88" s="7" t="s">
        <v>23</v>
      </c>
      <c r="O88" s="7" t="s">
        <v>24</v>
      </c>
      <c r="P88" s="2" t="s">
        <v>25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</row>
    <row r="89" spans="1:25" x14ac:dyDescent="0.25">
      <c r="A89" s="4"/>
      <c r="B89" s="4">
        <v>81</v>
      </c>
      <c r="C89" s="4">
        <v>14882</v>
      </c>
      <c r="D89" s="4" t="s">
        <v>105</v>
      </c>
      <c r="E89" s="6">
        <v>100</v>
      </c>
      <c r="F89" s="6">
        <v>8</v>
      </c>
      <c r="G89" s="6">
        <v>1</v>
      </c>
      <c r="H89" s="6">
        <v>1</v>
      </c>
      <c r="I89" s="6" t="s">
        <v>22</v>
      </c>
      <c r="J89" s="6" t="s">
        <v>22</v>
      </c>
      <c r="K89" s="6" t="s">
        <v>22</v>
      </c>
      <c r="L89" s="6" t="s">
        <v>22</v>
      </c>
      <c r="M89" s="7" t="s">
        <v>23</v>
      </c>
      <c r="N89" s="7" t="s">
        <v>23</v>
      </c>
      <c r="O89" s="7" t="s">
        <v>24</v>
      </c>
      <c r="P89" s="2" t="s">
        <v>25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</row>
    <row r="91" spans="1:25" x14ac:dyDescent="0.25">
      <c r="A91" t="s">
        <v>106</v>
      </c>
    </row>
    <row r="92" spans="1:25" x14ac:dyDescent="0.25">
      <c r="A92" t="s">
        <v>107</v>
      </c>
    </row>
    <row r="93" spans="1:25" x14ac:dyDescent="0.25">
      <c r="A93" t="s">
        <v>108</v>
      </c>
    </row>
    <row r="94" spans="1:25" x14ac:dyDescent="0.25">
      <c r="A94" t="s">
        <v>109</v>
      </c>
    </row>
    <row r="96" spans="1:25" x14ac:dyDescent="0.25">
      <c r="D96" t="s">
        <v>110</v>
      </c>
    </row>
    <row r="97" spans="4:8" x14ac:dyDescent="0.25">
      <c r="D97" t="s">
        <v>111</v>
      </c>
      <c r="E97">
        <v>67</v>
      </c>
    </row>
    <row r="98" spans="4:8" x14ac:dyDescent="0.25">
      <c r="H98" t="s">
        <v>112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PT11_1B1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2024-10-31T22:27:36Z</dcterms:created>
  <dcterms:modified xsi:type="dcterms:W3CDTF">2024-10-31T22:27:36Z</dcterms:modified>
</cp:coreProperties>
</file>