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12_1A1" sheetId="1" r:id="rId1"/>
  </sheets>
  <calcPr calcId="145621"/>
</workbook>
</file>

<file path=xl/calcChain.xml><?xml version="1.0" encoding="utf-8"?>
<calcChain xmlns="http://schemas.openxmlformats.org/spreadsheetml/2006/main">
  <c r="Y65" i="1" l="1"/>
  <c r="Y57" i="1"/>
  <c r="Y50" i="1"/>
  <c r="Y46" i="1"/>
  <c r="Y35" i="1"/>
  <c r="Y32" i="1"/>
  <c r="Y31" i="1"/>
  <c r="Y23" i="1"/>
  <c r="Y21" i="1"/>
  <c r="Y15" i="1"/>
  <c r="Y14" i="1"/>
  <c r="Y13" i="1"/>
  <c r="Y10" i="1"/>
  <c r="X65" i="1"/>
  <c r="X57" i="1"/>
  <c r="X50" i="1"/>
  <c r="X46" i="1"/>
  <c r="X35" i="1"/>
  <c r="X32" i="1"/>
  <c r="X31" i="1"/>
  <c r="X23" i="1"/>
  <c r="X21" i="1"/>
  <c r="X15" i="1"/>
  <c r="X14" i="1"/>
  <c r="X13" i="1"/>
  <c r="X10" i="1"/>
  <c r="W65" i="1"/>
  <c r="W57" i="1"/>
  <c r="W50" i="1"/>
  <c r="W46" i="1"/>
  <c r="W35" i="1"/>
  <c r="W32" i="1"/>
  <c r="W31" i="1"/>
  <c r="W23" i="1"/>
  <c r="W21" i="1"/>
  <c r="W15" i="1"/>
  <c r="W14" i="1"/>
  <c r="W13" i="1"/>
  <c r="W10" i="1"/>
  <c r="V65" i="1"/>
  <c r="V57" i="1"/>
  <c r="V50" i="1"/>
  <c r="V46" i="1"/>
  <c r="V35" i="1"/>
  <c r="V32" i="1"/>
  <c r="V31" i="1"/>
  <c r="V23" i="1"/>
  <c r="V21" i="1"/>
  <c r="V15" i="1"/>
  <c r="V14" i="1"/>
  <c r="V13" i="1"/>
  <c r="V10" i="1"/>
  <c r="U65" i="1"/>
  <c r="U57" i="1"/>
  <c r="U50" i="1"/>
  <c r="U46" i="1"/>
  <c r="U35" i="1"/>
  <c r="U32" i="1"/>
  <c r="U31" i="1"/>
  <c r="U23" i="1"/>
  <c r="U21" i="1"/>
  <c r="U15" i="1"/>
  <c r="U14" i="1"/>
  <c r="U13" i="1"/>
  <c r="U10" i="1"/>
  <c r="T65" i="1"/>
  <c r="T57" i="1"/>
  <c r="T50" i="1"/>
  <c r="T46" i="1"/>
  <c r="T35" i="1"/>
  <c r="T32" i="1"/>
  <c r="T31" i="1"/>
  <c r="T23" i="1"/>
  <c r="T21" i="1"/>
  <c r="T15" i="1"/>
  <c r="T14" i="1"/>
  <c r="T13" i="1"/>
  <c r="T10" i="1"/>
  <c r="S65" i="1"/>
  <c r="S57" i="1"/>
  <c r="S50" i="1"/>
  <c r="S46" i="1"/>
  <c r="S35" i="1"/>
  <c r="S32" i="1"/>
  <c r="S31" i="1"/>
  <c r="S23" i="1"/>
  <c r="S21" i="1"/>
  <c r="S15" i="1"/>
  <c r="S14" i="1"/>
  <c r="S13" i="1"/>
  <c r="S10" i="1"/>
  <c r="R65" i="1"/>
  <c r="R57" i="1"/>
  <c r="R50" i="1"/>
  <c r="R46" i="1"/>
  <c r="R35" i="1"/>
  <c r="R32" i="1"/>
  <c r="R31" i="1"/>
  <c r="R23" i="1"/>
  <c r="R21" i="1"/>
  <c r="R15" i="1"/>
  <c r="R14" i="1"/>
  <c r="R13" i="1"/>
  <c r="R10" i="1"/>
  <c r="M10" i="1" s="1"/>
  <c r="Q65" i="1"/>
  <c r="Q57" i="1"/>
  <c r="Q50" i="1"/>
  <c r="Q46" i="1"/>
  <c r="Q35" i="1"/>
  <c r="Q32" i="1"/>
  <c r="Q31" i="1"/>
  <c r="O31" i="1" s="1"/>
  <c r="Q23" i="1"/>
  <c r="O23" i="1" s="1"/>
  <c r="Q21" i="1"/>
  <c r="Q15" i="1"/>
  <c r="Q14" i="1"/>
  <c r="Q13" i="1"/>
  <c r="O13" i="1" s="1"/>
  <c r="Q10" i="1"/>
  <c r="O65" i="1"/>
  <c r="O57" i="1"/>
  <c r="O50" i="1"/>
  <c r="O46" i="1"/>
  <c r="O35" i="1"/>
  <c r="O32" i="1"/>
  <c r="O21" i="1"/>
  <c r="O15" i="1"/>
  <c r="O14" i="1"/>
  <c r="M65" i="1"/>
  <c r="M57" i="1"/>
  <c r="M50" i="1"/>
  <c r="M46" i="1"/>
  <c r="M35" i="1"/>
  <c r="M32" i="1"/>
  <c r="M31" i="1"/>
  <c r="M23" i="1"/>
  <c r="M21" i="1"/>
  <c r="M15" i="1"/>
  <c r="M14" i="1"/>
  <c r="M13" i="1"/>
  <c r="O10" i="1" l="1"/>
</calcChain>
</file>

<file path=xl/sharedStrings.xml><?xml version="1.0" encoding="utf-8"?>
<sst xmlns="http://schemas.openxmlformats.org/spreadsheetml/2006/main" count="477" uniqueCount="90">
  <si>
    <t xml:space="preserve">       INFORME DE SITUACION ACADEMICA DE ALUMNOS</t>
  </si>
  <si>
    <t>Cursada N°: 8058</t>
  </si>
  <si>
    <t xml:space="preserve">Carrera:     TECNICO SUPERIOR EN PETROLEO (2011)               </t>
  </si>
  <si>
    <t>Ciclo: 1</t>
  </si>
  <si>
    <t xml:space="preserve">Espacio:     FISICA                        </t>
  </si>
  <si>
    <t>(PT12)    1-A  1  Anual        2024</t>
  </si>
  <si>
    <t xml:space="preserve">Docente:      MARU, Nuncio Daniel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</si>
  <si>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</si>
  <si>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</si>
  <si>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</si>
  <si>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</si>
  <si>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</si>
  <si>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</si>
  <si>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</si>
  <si>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</si>
  <si>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</si>
  <si>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</si>
  <si>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</si>
  <si>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</si>
  <si>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</si>
  <si>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 SERON, Milagros Araceli Aldana  </t>
  </si>
  <si>
    <t>-</t>
  </si>
  <si>
    <t xml:space="preserve">  </t>
  </si>
  <si>
    <t>Libre</t>
  </si>
  <si>
    <t>espacio sin promoción</t>
  </si>
  <si>
    <t xml:space="preserve">ALMARAS, Juan Pablo                     </t>
  </si>
  <si>
    <t xml:space="preserve">AMARILLA, Braian Daniel                 </t>
  </si>
  <si>
    <t xml:space="preserve">BARRIOS, Nicolas Sebastian              </t>
  </si>
  <si>
    <t xml:space="preserve">BAZAN, Maria Ester                      </t>
  </si>
  <si>
    <t xml:space="preserve">BENITEZ, Edgar Gabriel                  </t>
  </si>
  <si>
    <t xml:space="preserve">BRIZUELA MONTIVERO, Darian Franco       </t>
  </si>
  <si>
    <t xml:space="preserve">CABRERA, Joel Exequiel                  </t>
  </si>
  <si>
    <t xml:space="preserve">CAMPILLAY, Gimena Micaela               </t>
  </si>
  <si>
    <t xml:space="preserve">CATALDO, Leandro Jos                    </t>
  </si>
  <si>
    <t xml:space="preserve">CERDá, Ezequiel Mariano                 </t>
  </si>
  <si>
    <t xml:space="preserve">CHAVARRIA, Cristian Tomas               </t>
  </si>
  <si>
    <t xml:space="preserve">CORONEL, Dana Aylen                     </t>
  </si>
  <si>
    <t xml:space="preserve">CORONEL, Mia Delfina                    </t>
  </si>
  <si>
    <t xml:space="preserve">DO SANTOS SOTO, Mariana Soledad         </t>
  </si>
  <si>
    <t xml:space="preserve">ESCOBAR, Gian Lucas                     </t>
  </si>
  <si>
    <t>A</t>
  </si>
  <si>
    <t xml:space="preserve">FERVENZA, Brenda Daiana                 </t>
  </si>
  <si>
    <t xml:space="preserve">GALARZA, Valentina Elizabeth            </t>
  </si>
  <si>
    <t xml:space="preserve">GALEANO, Ezequiel Raul                  </t>
  </si>
  <si>
    <t xml:space="preserve">GAONA, Mariel Elisabet                  </t>
  </si>
  <si>
    <t xml:space="preserve">GARNICA HERRERA, Albaro Santiago        </t>
  </si>
  <si>
    <t xml:space="preserve">GOMEZ, Rodrigio Matias                  </t>
  </si>
  <si>
    <t xml:space="preserve">GONZALEZ, Milagros Abigail              </t>
  </si>
  <si>
    <t xml:space="preserve">HERNANDEZ VILLEGAS, Sandra Noemi        </t>
  </si>
  <si>
    <t xml:space="preserve">JACAMO, Jenifer Aylen                   </t>
  </si>
  <si>
    <t xml:space="preserve">LAMAS, Alvaro Esteban                   </t>
  </si>
  <si>
    <t xml:space="preserve">LANARO, Lucia Micaela                   </t>
  </si>
  <si>
    <t xml:space="preserve">LOBERCHE, Matias Nahuel                 </t>
  </si>
  <si>
    <t xml:space="preserve">LOZANO, Jeremías Hernan                 </t>
  </si>
  <si>
    <t xml:space="preserve">MALDONADO, Matias Ezequiel              </t>
  </si>
  <si>
    <t xml:space="preserve">MEDINA, Sergio                          </t>
  </si>
  <si>
    <t xml:space="preserve">MIRANDA AGUILAR, Daniel Jesus           </t>
  </si>
  <si>
    <t xml:space="preserve">OCAMPO, Ernesto Daniel                  </t>
  </si>
  <si>
    <t xml:space="preserve">OLMEDO, Yohana Elisabeth                </t>
  </si>
  <si>
    <t xml:space="preserve">OLMO LUNA, Melani Ayelen                </t>
  </si>
  <si>
    <t xml:space="preserve">OVEJERO, Yanina Belen                   </t>
  </si>
  <si>
    <t xml:space="preserve">PAWLIZKI, Anibal Alfonso                </t>
  </si>
  <si>
    <t xml:space="preserve">PAYAL, Renzo Armando                    </t>
  </si>
  <si>
    <t xml:space="preserve">PEREZ, Angel Gaston                     </t>
  </si>
  <si>
    <t xml:space="preserve">PIEDRABUENA KOLECSNIK, Sofia Belen      </t>
  </si>
  <si>
    <t xml:space="preserve">RAMIREZ, Mateo Nicolas                  </t>
  </si>
  <si>
    <t xml:space="preserve">RIVEROS, Alejandro Manuel               </t>
  </si>
  <si>
    <t xml:space="preserve">ROMERO ROSARIO, Nayely Michell          </t>
  </si>
  <si>
    <t xml:space="preserve">ROMERO, Daiana Belén                    </t>
  </si>
  <si>
    <t xml:space="preserve">ROMERO, Manuel Fernando                 </t>
  </si>
  <si>
    <t xml:space="preserve">RUIZ CARCAMO,  Ignacio Nicolas          </t>
  </si>
  <si>
    <t xml:space="preserve">RUIZ DIAZ, Damian Blas                  </t>
  </si>
  <si>
    <t xml:space="preserve">RUIZ MILLACAHUIN, Daniel Eduardo        </t>
  </si>
  <si>
    <t xml:space="preserve">SANCHEZ, Giovanni Marcelo               </t>
  </si>
  <si>
    <t xml:space="preserve">SILVA, Jose Lautaro                     </t>
  </si>
  <si>
    <t xml:space="preserve">SOSA, Leo Damián                        </t>
  </si>
  <si>
    <t xml:space="preserve">SOSA, Luisa Micaela                     </t>
  </si>
  <si>
    <t xml:space="preserve">TOFFOLI DINOLFO, Nicolas Ariel          </t>
  </si>
  <si>
    <t xml:space="preserve">VARGAS AGUILAR, Aldana Aylen            </t>
  </si>
  <si>
    <t xml:space="preserve">VARGAS LAWRENCE, Elias Alejandro        </t>
  </si>
  <si>
    <t xml:space="preserve">VEGA, Gimena Yael                       </t>
  </si>
  <si>
    <t xml:space="preserve">VILLAR SEGURA, Joel                     </t>
  </si>
  <si>
    <t xml:space="preserve">VILLARROEL GUERRERO, Bruno Azarías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</si>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</sst>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14023</v>
      </c>
      <c r="D9" s="4" t="s">
        <v>20</v>
      </c>
      <c r="E9" s="6">
        <v>0</v>
      </c>
      <c r="F9" s="6">
        <v>0</v>
      </c>
      <c r="G9" s="6">
        <v>1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12120</v>
      </c>
      <c r="D10" s="4" t="s">
        <v>25</v>
      </c>
      <c r="E10" s="6">
        <v>100</v>
      </c>
      <c r="F10" s="6">
        <v>10</v>
      </c>
      <c r="G10" s="6">
        <v>7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100</v>
      </c>
      <c r="R10">
        <f>IFERROR(VALUE(F10),0)</f>
        <v>10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13580</v>
      </c>
      <c r="D11" s="4" t="s">
        <v>26</v>
      </c>
      <c r="E11" s="6">
        <v>0</v>
      </c>
      <c r="F11" s="6">
        <v>0</v>
      </c>
      <c r="G11" s="6">
        <v>1</v>
      </c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9213</v>
      </c>
      <c r="D12" s="4" t="s">
        <v>27</v>
      </c>
      <c r="E12" s="6">
        <v>0</v>
      </c>
      <c r="F12" s="6">
        <v>0</v>
      </c>
      <c r="G12" s="6">
        <v>1</v>
      </c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12688</v>
      </c>
      <c r="D13" s="4" t="s">
        <v>28</v>
      </c>
      <c r="E13" s="6">
        <v>100</v>
      </c>
      <c r="F13" s="6">
        <v>10</v>
      </c>
      <c r="G13" s="6">
        <v>6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100</v>
      </c>
      <c r="R13">
        <f>IFERROR(VALUE(F13),0)</f>
        <v>10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14478</v>
      </c>
      <c r="D14" s="4" t="s">
        <v>29</v>
      </c>
      <c r="E14" s="6">
        <v>100</v>
      </c>
      <c r="F14" s="6">
        <v>10</v>
      </c>
      <c r="G14" s="6">
        <v>1</v>
      </c>
      <c r="H14" s="6">
        <v>6</v>
      </c>
      <c r="I14" s="6"/>
      <c r="J14" s="6"/>
      <c r="K14" s="6"/>
      <c r="L14" s="6"/>
      <c r="M14" s="7">
        <f>CEILING( AVERAGE( R14,V14),1)</f>
        <v>5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100</v>
      </c>
      <c r="R14">
        <f>IFERROR(VALUE(F14),0)</f>
        <v>10</v>
      </c>
      <c r="S14">
        <f>IFERROR(VALUE(G14),0)</f>
        <v>1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8555</v>
      </c>
      <c r="D15" s="4" t="s">
        <v>30</v>
      </c>
      <c r="E15" s="6">
        <v>100</v>
      </c>
      <c r="F15" s="6">
        <v>10</v>
      </c>
      <c r="G15" s="6">
        <v>2</v>
      </c>
      <c r="H15" s="6">
        <v>6</v>
      </c>
      <c r="I15" s="6"/>
      <c r="J15" s="6"/>
      <c r="K15" s="6"/>
      <c r="L15" s="6"/>
      <c r="M15" s="7">
        <f>CEILING( AVERAGE( R15,V15),1)</f>
        <v>5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24</v>
      </c>
      <c r="Q15">
        <f>IFERROR(VALUE(E15),0)</f>
        <v>100</v>
      </c>
      <c r="R15">
        <f>IFERROR(VALUE(F15),0)</f>
        <v>10</v>
      </c>
      <c r="S15">
        <f>IFERROR(VALUE(G15),0)</f>
        <v>2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14017</v>
      </c>
      <c r="D16" s="4" t="s">
        <v>31</v>
      </c>
      <c r="E16" s="6">
        <v>0</v>
      </c>
      <c r="F16" s="6">
        <v>1</v>
      </c>
      <c r="G16" s="6">
        <v>1</v>
      </c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14555</v>
      </c>
      <c r="D17" s="4" t="s">
        <v>32</v>
      </c>
      <c r="E17" s="6">
        <v>0</v>
      </c>
      <c r="F17" s="6">
        <v>1</v>
      </c>
      <c r="G17" s="6">
        <v>1</v>
      </c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14496</v>
      </c>
      <c r="D18" s="4" t="s">
        <v>33</v>
      </c>
      <c r="E18" s="6">
        <v>0</v>
      </c>
      <c r="F18" s="6">
        <v>1</v>
      </c>
      <c r="G18" s="6">
        <v>1</v>
      </c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14414</v>
      </c>
      <c r="D19" s="4" t="s">
        <v>34</v>
      </c>
      <c r="E19" s="6">
        <v>0</v>
      </c>
      <c r="F19" s="6">
        <v>1</v>
      </c>
      <c r="G19" s="6">
        <v>1</v>
      </c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14542</v>
      </c>
      <c r="D20" s="4" t="s">
        <v>35</v>
      </c>
      <c r="E20" s="6">
        <v>0</v>
      </c>
      <c r="F20" s="6">
        <v>1</v>
      </c>
      <c r="G20" s="6">
        <v>1</v>
      </c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14530</v>
      </c>
      <c r="D21" s="4" t="s">
        <v>36</v>
      </c>
      <c r="E21" s="6">
        <v>100</v>
      </c>
      <c r="F21" s="6">
        <v>10</v>
      </c>
      <c r="G21" s="6">
        <v>1</v>
      </c>
      <c r="H21" s="6">
        <v>6</v>
      </c>
      <c r="I21" s="6"/>
      <c r="J21" s="6"/>
      <c r="K21" s="6"/>
      <c r="L21" s="6"/>
      <c r="M21" s="7">
        <f>CEILING( AVERAGE( R21,V21),1)</f>
        <v>5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100</v>
      </c>
      <c r="R21">
        <f>IFERROR(VALUE(F21),0)</f>
        <v>10</v>
      </c>
      <c r="S21">
        <f>IFERROR(VALUE(G21),0)</f>
        <v>1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14402</v>
      </c>
      <c r="D22" s="4" t="s">
        <v>37</v>
      </c>
      <c r="E22" s="6">
        <v>0</v>
      </c>
      <c r="F22" s="6">
        <v>1</v>
      </c>
      <c r="G22" s="6">
        <v>1</v>
      </c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14479</v>
      </c>
      <c r="D23" s="4" t="s">
        <v>38</v>
      </c>
      <c r="E23" s="6">
        <v>100</v>
      </c>
      <c r="F23" s="6">
        <v>10</v>
      </c>
      <c r="G23" s="6">
        <v>3</v>
      </c>
      <c r="H23" s="6">
        <v>6</v>
      </c>
      <c r="I23" s="6"/>
      <c r="J23" s="6"/>
      <c r="K23" s="6"/>
      <c r="L23" s="6"/>
      <c r="M23" s="7">
        <f>CEILING( AVERAGE( R23,V23),1)</f>
        <v>5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100</v>
      </c>
      <c r="R23">
        <f>IFERROR(VALUE(F23),0)</f>
        <v>10</v>
      </c>
      <c r="S23">
        <f>IFERROR(VALUE(G23),0)</f>
        <v>3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9383</v>
      </c>
      <c r="D24" s="4" t="s">
        <v>39</v>
      </c>
      <c r="E24" s="6">
        <v>70</v>
      </c>
      <c r="F24" s="6">
        <v>1</v>
      </c>
      <c r="G24" s="6" t="s">
        <v>40</v>
      </c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14400</v>
      </c>
      <c r="D25" s="4" t="s">
        <v>41</v>
      </c>
      <c r="E25" s="6">
        <v>0</v>
      </c>
      <c r="F25" s="6">
        <v>1</v>
      </c>
      <c r="G25" s="6">
        <v>1</v>
      </c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14387</v>
      </c>
      <c r="D26" s="4" t="s">
        <v>42</v>
      </c>
      <c r="E26" s="6">
        <v>0</v>
      </c>
      <c r="F26" s="6">
        <v>1</v>
      </c>
      <c r="G26" s="6">
        <v>1</v>
      </c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14510</v>
      </c>
      <c r="D27" s="4" t="s">
        <v>43</v>
      </c>
      <c r="E27" s="6">
        <v>0</v>
      </c>
      <c r="F27" s="6">
        <v>1</v>
      </c>
      <c r="G27" s="6">
        <v>1</v>
      </c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14398</v>
      </c>
      <c r="D28" s="4" t="s">
        <v>44</v>
      </c>
      <c r="E28" s="6">
        <v>0</v>
      </c>
      <c r="F28" s="6">
        <v>1</v>
      </c>
      <c r="G28" s="6">
        <v>1</v>
      </c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13521</v>
      </c>
      <c r="D29" s="4" t="s">
        <v>45</v>
      </c>
      <c r="E29" s="6">
        <v>0</v>
      </c>
      <c r="F29" s="6">
        <v>1</v>
      </c>
      <c r="G29" s="6">
        <v>1</v>
      </c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14373</v>
      </c>
      <c r="D30" s="4" t="s">
        <v>46</v>
      </c>
      <c r="E30" s="6">
        <v>0</v>
      </c>
      <c r="F30" s="6">
        <v>1</v>
      </c>
      <c r="G30" s="6">
        <v>1</v>
      </c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14045</v>
      </c>
      <c r="D31" s="4" t="s">
        <v>47</v>
      </c>
      <c r="E31" s="6">
        <v>100</v>
      </c>
      <c r="F31" s="6">
        <v>10</v>
      </c>
      <c r="G31" s="6">
        <v>4</v>
      </c>
      <c r="H31" s="6">
        <v>6</v>
      </c>
      <c r="I31" s="6"/>
      <c r="J31" s="6"/>
      <c r="K31" s="6"/>
      <c r="L31" s="6"/>
      <c r="M31" s="7">
        <f>CEILING( AVERAGE( R31,V31),1)</f>
        <v>5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24</v>
      </c>
      <c r="Q31">
        <f>IFERROR(VALUE(E31),0)</f>
        <v>100</v>
      </c>
      <c r="R31">
        <f>IFERROR(VALUE(F31),0)</f>
        <v>10</v>
      </c>
      <c r="S31">
        <f>IFERROR(VALUE(G31),0)</f>
        <v>4</v>
      </c>
      <c r="T31">
        <f>IFERROR(VALUE(H31),0)</f>
        <v>6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14470</v>
      </c>
      <c r="D32" s="4" t="s">
        <v>48</v>
      </c>
      <c r="E32" s="6">
        <v>100</v>
      </c>
      <c r="F32" s="6">
        <v>10</v>
      </c>
      <c r="G32" s="6">
        <v>8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24</v>
      </c>
      <c r="Q32">
        <f>IFERROR(VALUE(E32),0)</f>
        <v>100</v>
      </c>
      <c r="R32">
        <f>IFERROR(VALUE(F32),0)</f>
        <v>10</v>
      </c>
      <c r="S32">
        <f>IFERROR(VALUE(G32),0)</f>
        <v>8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14528</v>
      </c>
      <c r="D33" s="4" t="s">
        <v>49</v>
      </c>
      <c r="E33" s="6">
        <v>0</v>
      </c>
      <c r="F33" s="6">
        <v>1</v>
      </c>
      <c r="G33" s="6">
        <v>1</v>
      </c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14524</v>
      </c>
      <c r="D34" s="4" t="s">
        <v>50</v>
      </c>
      <c r="E34" s="6">
        <v>0</v>
      </c>
      <c r="F34" s="6">
        <v>0</v>
      </c>
      <c r="G34" s="6">
        <v>0</v>
      </c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14544</v>
      </c>
      <c r="D35" s="4" t="s">
        <v>51</v>
      </c>
      <c r="E35" s="6">
        <v>100</v>
      </c>
      <c r="F35" s="6">
        <v>10</v>
      </c>
      <c r="G35" s="6">
        <v>10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22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24</v>
      </c>
      <c r="Q35">
        <f>IFERROR(VALUE(E35),0)</f>
        <v>100</v>
      </c>
      <c r="R35">
        <f>IFERROR(VALUE(F35),0)</f>
        <v>10</v>
      </c>
      <c r="S35">
        <f>IFERROR(VALUE(G35),0)</f>
        <v>10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6" spans="1:25" x14ac:dyDescent="0.25">
      <c r="A36" s="4"/>
      <c r="B36" s="4">
        <v>28</v>
      </c>
      <c r="C36" s="4">
        <v>8317</v>
      </c>
      <c r="D36" s="4" t="s">
        <v>52</v>
      </c>
      <c r="E36" s="6">
        <v>0</v>
      </c>
      <c r="F36" s="6">
        <v>1</v>
      </c>
      <c r="G36" s="6">
        <v>1</v>
      </c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10924</v>
      </c>
      <c r="D37" s="4" t="s">
        <v>53</v>
      </c>
      <c r="E37" s="6">
        <v>0</v>
      </c>
      <c r="F37" s="6">
        <v>1</v>
      </c>
      <c r="G37" s="6">
        <v>1</v>
      </c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14517</v>
      </c>
      <c r="D38" s="4" t="s">
        <v>54</v>
      </c>
      <c r="E38" s="6">
        <v>0</v>
      </c>
      <c r="F38" s="6">
        <v>1</v>
      </c>
      <c r="G38" s="6">
        <v>1</v>
      </c>
      <c r="H38" s="6"/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14552</v>
      </c>
      <c r="D39" s="4" t="s">
        <v>55</v>
      </c>
      <c r="E39" s="6">
        <v>0</v>
      </c>
      <c r="F39" s="6">
        <v>1</v>
      </c>
      <c r="G39" s="6">
        <v>1</v>
      </c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14546</v>
      </c>
      <c r="D40" s="4" t="s">
        <v>56</v>
      </c>
      <c r="E40" s="6">
        <v>0</v>
      </c>
      <c r="F40" s="6">
        <v>1</v>
      </c>
      <c r="G40" s="6">
        <v>1</v>
      </c>
      <c r="H40" s="6"/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14054</v>
      </c>
      <c r="D41" s="4" t="s">
        <v>57</v>
      </c>
      <c r="E41" s="6">
        <v>0</v>
      </c>
      <c r="F41" s="6">
        <v>1</v>
      </c>
      <c r="G41" s="6">
        <v>1</v>
      </c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14416</v>
      </c>
      <c r="D42" s="4" t="s">
        <v>58</v>
      </c>
      <c r="E42" s="6">
        <v>0</v>
      </c>
      <c r="F42" s="6">
        <v>1</v>
      </c>
      <c r="G42" s="6">
        <v>1</v>
      </c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14041</v>
      </c>
      <c r="D43" s="4" t="s">
        <v>59</v>
      </c>
      <c r="E43" s="6">
        <v>0</v>
      </c>
      <c r="F43" s="6">
        <v>1</v>
      </c>
      <c r="G43" s="6">
        <v>1</v>
      </c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14506</v>
      </c>
      <c r="D44" s="4" t="s">
        <v>60</v>
      </c>
      <c r="E44" s="6">
        <v>0</v>
      </c>
      <c r="F44" s="6">
        <v>1</v>
      </c>
      <c r="G44" s="6">
        <v>1</v>
      </c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14412</v>
      </c>
      <c r="D45" s="4" t="s">
        <v>61</v>
      </c>
      <c r="E45" s="6">
        <v>0</v>
      </c>
      <c r="F45" s="6">
        <v>1</v>
      </c>
      <c r="G45" s="6">
        <v>1</v>
      </c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14522</v>
      </c>
      <c r="D46" s="4" t="s">
        <v>62</v>
      </c>
      <c r="E46" s="6">
        <v>100</v>
      </c>
      <c r="F46" s="6">
        <v>10</v>
      </c>
      <c r="G46" s="6">
        <v>6</v>
      </c>
      <c r="H46" s="6"/>
      <c r="I46" s="6"/>
      <c r="J46" s="6"/>
      <c r="K46" s="6"/>
      <c r="L46" s="6"/>
      <c r="M46" s="7">
        <f>CEILING( AVERAGE( R46,V46),1)</f>
        <v>5</v>
      </c>
      <c r="N46" s="7" t="s">
        <v>22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24</v>
      </c>
      <c r="Q46">
        <f>IFERROR(VALUE(E46),0)</f>
        <v>100</v>
      </c>
      <c r="R46">
        <f>IFERROR(VALUE(F46),0)</f>
        <v>10</v>
      </c>
      <c r="S46">
        <f>IFERROR(VALUE(G46),0)</f>
        <v>6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5</v>
      </c>
    </row>
    <row r="47" spans="1:25" x14ac:dyDescent="0.25">
      <c r="A47" s="4"/>
      <c r="B47" s="4">
        <v>39</v>
      </c>
      <c r="C47" s="4">
        <v>14535</v>
      </c>
      <c r="D47" s="4" t="s">
        <v>63</v>
      </c>
      <c r="E47" s="6">
        <v>0</v>
      </c>
      <c r="F47" s="6">
        <v>1</v>
      </c>
      <c r="G47" s="6"/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12720</v>
      </c>
      <c r="D48" s="4" t="s">
        <v>64</v>
      </c>
      <c r="E48" s="6">
        <v>0</v>
      </c>
      <c r="F48" s="6">
        <v>1</v>
      </c>
      <c r="G48" s="6">
        <v>1</v>
      </c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14493</v>
      </c>
      <c r="D49" s="4" t="s">
        <v>65</v>
      </c>
      <c r="E49" s="6">
        <v>100</v>
      </c>
      <c r="F49" s="6">
        <v>10</v>
      </c>
      <c r="G49" s="6">
        <v>3</v>
      </c>
      <c r="H49" s="6">
        <v>2</v>
      </c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14577</v>
      </c>
      <c r="D50" s="4" t="s">
        <v>66</v>
      </c>
      <c r="E50" s="6">
        <v>100</v>
      </c>
      <c r="F50" s="6">
        <v>10</v>
      </c>
      <c r="G50" s="6">
        <v>1</v>
      </c>
      <c r="H50" s="6">
        <v>6</v>
      </c>
      <c r="I50" s="6"/>
      <c r="J50" s="6"/>
      <c r="K50" s="6"/>
      <c r="L50" s="6"/>
      <c r="M50" s="7">
        <f>CEILING( AVERAGE( R50,V50),1)</f>
        <v>5</v>
      </c>
      <c r="N50" s="7" t="s">
        <v>22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24</v>
      </c>
      <c r="Q50">
        <f>IFERROR(VALUE(E50),0)</f>
        <v>100</v>
      </c>
      <c r="R50">
        <f>IFERROR(VALUE(F50),0)</f>
        <v>10</v>
      </c>
      <c r="S50">
        <f>IFERROR(VALUE(G50),0)</f>
        <v>1</v>
      </c>
      <c r="T50">
        <f>IFERROR(VALUE(H50),0)</f>
        <v>6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5</v>
      </c>
    </row>
    <row r="51" spans="1:25" x14ac:dyDescent="0.25">
      <c r="A51" s="4"/>
      <c r="B51" s="4">
        <v>43</v>
      </c>
      <c r="C51" s="4">
        <v>14514</v>
      </c>
      <c r="D51" s="4" t="s">
        <v>67</v>
      </c>
      <c r="E51" s="6">
        <v>0</v>
      </c>
      <c r="F51" s="6">
        <v>1</v>
      </c>
      <c r="G51" s="6">
        <v>1</v>
      </c>
      <c r="H51" s="6"/>
      <c r="I51" s="6" t="s">
        <v>21</v>
      </c>
      <c r="J51" s="6" t="s">
        <v>21</v>
      </c>
      <c r="K51" s="6" t="s">
        <v>21</v>
      </c>
      <c r="L51" s="6" t="s">
        <v>21</v>
      </c>
      <c r="M51" s="7" t="s">
        <v>22</v>
      </c>
      <c r="N51" s="7" t="s">
        <v>22</v>
      </c>
      <c r="O51" s="7" t="s">
        <v>23</v>
      </c>
      <c r="P51" s="2" t="s">
        <v>24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14384</v>
      </c>
      <c r="D52" s="4" t="s">
        <v>68</v>
      </c>
      <c r="E52" s="6">
        <v>0</v>
      </c>
      <c r="F52" s="6">
        <v>1</v>
      </c>
      <c r="G52" s="6">
        <v>1</v>
      </c>
      <c r="H52" s="6"/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P52" s="2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13549</v>
      </c>
      <c r="D53" s="4" t="s">
        <v>69</v>
      </c>
      <c r="E53" s="6">
        <v>0</v>
      </c>
      <c r="F53" s="6">
        <v>1</v>
      </c>
      <c r="G53" s="6">
        <v>1</v>
      </c>
      <c r="H53" s="6"/>
      <c r="I53" s="6" t="s">
        <v>21</v>
      </c>
      <c r="J53" s="6" t="s">
        <v>21</v>
      </c>
      <c r="K53" s="6" t="s">
        <v>21</v>
      </c>
      <c r="L53" s="6" t="s">
        <v>21</v>
      </c>
      <c r="M53" s="7" t="s">
        <v>22</v>
      </c>
      <c r="N53" s="7" t="s">
        <v>22</v>
      </c>
      <c r="O53" s="7" t="s">
        <v>23</v>
      </c>
      <c r="P53" s="2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13808</v>
      </c>
      <c r="D54" s="4" t="s">
        <v>70</v>
      </c>
      <c r="E54" s="6">
        <v>0</v>
      </c>
      <c r="F54" s="6">
        <v>1</v>
      </c>
      <c r="G54" s="6">
        <v>1</v>
      </c>
      <c r="H54" s="6"/>
      <c r="I54" s="6" t="s">
        <v>21</v>
      </c>
      <c r="J54" s="6" t="s">
        <v>21</v>
      </c>
      <c r="K54" s="6" t="s">
        <v>21</v>
      </c>
      <c r="L54" s="6" t="s">
        <v>21</v>
      </c>
      <c r="M54" s="7" t="s">
        <v>22</v>
      </c>
      <c r="N54" s="7" t="s">
        <v>22</v>
      </c>
      <c r="O54" s="7" t="s">
        <v>23</v>
      </c>
      <c r="P54" s="2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10941</v>
      </c>
      <c r="D55" s="4" t="s">
        <v>71</v>
      </c>
      <c r="E55" s="6">
        <v>0</v>
      </c>
      <c r="F55" s="6">
        <v>1</v>
      </c>
      <c r="G55" s="6">
        <v>1</v>
      </c>
      <c r="H55" s="6"/>
      <c r="I55" s="6" t="s">
        <v>21</v>
      </c>
      <c r="J55" s="6" t="s">
        <v>21</v>
      </c>
      <c r="K55" s="6" t="s">
        <v>21</v>
      </c>
      <c r="L55" s="6" t="s">
        <v>21</v>
      </c>
      <c r="M55" s="7" t="s">
        <v>22</v>
      </c>
      <c r="N55" s="7" t="s">
        <v>22</v>
      </c>
      <c r="O55" s="7" t="s">
        <v>23</v>
      </c>
      <c r="P55" s="2" t="s">
        <v>24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12736</v>
      </c>
      <c r="D56" s="4" t="s">
        <v>72</v>
      </c>
      <c r="E56" s="6">
        <v>0</v>
      </c>
      <c r="F56" s="6">
        <v>1</v>
      </c>
      <c r="G56" s="6">
        <v>1</v>
      </c>
      <c r="H56" s="6"/>
      <c r="I56" s="6" t="s">
        <v>21</v>
      </c>
      <c r="J56" s="6" t="s">
        <v>21</v>
      </c>
      <c r="K56" s="6" t="s">
        <v>21</v>
      </c>
      <c r="L56" s="6" t="s">
        <v>21</v>
      </c>
      <c r="M56" s="7" t="s">
        <v>22</v>
      </c>
      <c r="N56" s="7" t="s">
        <v>22</v>
      </c>
      <c r="O56" s="7" t="s">
        <v>23</v>
      </c>
      <c r="P56" s="2" t="s">
        <v>24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11746</v>
      </c>
      <c r="D57" s="4" t="s">
        <v>73</v>
      </c>
      <c r="E57" s="6">
        <v>100</v>
      </c>
      <c r="F57" s="6">
        <v>10</v>
      </c>
      <c r="G57" s="6">
        <v>7</v>
      </c>
      <c r="H57" s="6"/>
      <c r="I57" s="6"/>
      <c r="J57" s="6"/>
      <c r="K57" s="6"/>
      <c r="L57" s="6"/>
      <c r="M57" s="7">
        <f>CEILING( AVERAGE( R57,V57),1)</f>
        <v>5</v>
      </c>
      <c r="N57" s="7" t="s">
        <v>22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P57" s="2" t="s">
        <v>24</v>
      </c>
      <c r="Q57">
        <f>IFERROR(VALUE(E57),0)</f>
        <v>100</v>
      </c>
      <c r="R57">
        <f>IFERROR(VALUE(F57),0)</f>
        <v>10</v>
      </c>
      <c r="S57">
        <f>IFERROR(VALUE(G57),0)</f>
        <v>7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5</v>
      </c>
    </row>
    <row r="58" spans="1:25" x14ac:dyDescent="0.25">
      <c r="A58" s="4"/>
      <c r="B58" s="4">
        <v>50</v>
      </c>
      <c r="C58" s="4">
        <v>13515</v>
      </c>
      <c r="D58" s="4" t="s">
        <v>74</v>
      </c>
      <c r="E58" s="6">
        <v>0</v>
      </c>
      <c r="F58" s="6">
        <v>1</v>
      </c>
      <c r="G58" s="6">
        <v>1</v>
      </c>
      <c r="H58" s="6"/>
      <c r="I58" s="6" t="s">
        <v>21</v>
      </c>
      <c r="J58" s="6" t="s">
        <v>21</v>
      </c>
      <c r="K58" s="6" t="s">
        <v>21</v>
      </c>
      <c r="L58" s="6" t="s">
        <v>21</v>
      </c>
      <c r="M58" s="7" t="s">
        <v>22</v>
      </c>
      <c r="N58" s="7" t="s">
        <v>22</v>
      </c>
      <c r="O58" s="7" t="s">
        <v>23</v>
      </c>
      <c r="P58" s="2" t="s">
        <v>24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14408</v>
      </c>
      <c r="D59" s="4" t="s">
        <v>75</v>
      </c>
      <c r="E59" s="6">
        <v>0</v>
      </c>
      <c r="F59" s="6">
        <v>1</v>
      </c>
      <c r="G59" s="6">
        <v>1</v>
      </c>
      <c r="H59" s="6"/>
      <c r="I59" s="6" t="s">
        <v>21</v>
      </c>
      <c r="J59" s="6" t="s">
        <v>21</v>
      </c>
      <c r="K59" s="6" t="s">
        <v>21</v>
      </c>
      <c r="L59" s="6" t="s">
        <v>21</v>
      </c>
      <c r="M59" s="7" t="s">
        <v>22</v>
      </c>
      <c r="N59" s="7" t="s">
        <v>22</v>
      </c>
      <c r="O59" s="7" t="s">
        <v>23</v>
      </c>
      <c r="P59" s="2" t="s">
        <v>24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14748</v>
      </c>
      <c r="D60" s="4" t="s">
        <v>76</v>
      </c>
      <c r="E60" s="6">
        <v>0</v>
      </c>
      <c r="F60" s="6">
        <v>1</v>
      </c>
      <c r="G60" s="6">
        <v>1</v>
      </c>
      <c r="H60" s="6"/>
      <c r="I60" s="6" t="s">
        <v>21</v>
      </c>
      <c r="J60" s="6" t="s">
        <v>21</v>
      </c>
      <c r="K60" s="6" t="s">
        <v>21</v>
      </c>
      <c r="L60" s="6" t="s">
        <v>21</v>
      </c>
      <c r="M60" s="7" t="s">
        <v>22</v>
      </c>
      <c r="N60" s="7" t="s">
        <v>22</v>
      </c>
      <c r="O60" s="7" t="s">
        <v>23</v>
      </c>
      <c r="P60" s="2" t="s">
        <v>24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5">
      <c r="A61" s="4"/>
      <c r="B61" s="4">
        <v>53</v>
      </c>
      <c r="C61" s="4">
        <v>14471</v>
      </c>
      <c r="D61" s="4" t="s">
        <v>77</v>
      </c>
      <c r="E61" s="6">
        <v>0</v>
      </c>
      <c r="F61" s="6">
        <v>1</v>
      </c>
      <c r="G61" s="6">
        <v>1</v>
      </c>
      <c r="H61" s="6"/>
      <c r="I61" s="6" t="s">
        <v>21</v>
      </c>
      <c r="J61" s="6" t="s">
        <v>21</v>
      </c>
      <c r="K61" s="6" t="s">
        <v>21</v>
      </c>
      <c r="L61" s="6" t="s">
        <v>21</v>
      </c>
      <c r="M61" s="7" t="s">
        <v>22</v>
      </c>
      <c r="N61" s="7" t="s">
        <v>22</v>
      </c>
      <c r="O61" s="7" t="s">
        <v>23</v>
      </c>
      <c r="P61" s="2" t="s">
        <v>24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14417</v>
      </c>
      <c r="D62" s="4" t="s">
        <v>78</v>
      </c>
      <c r="E62" s="6">
        <v>0</v>
      </c>
      <c r="F62" s="6">
        <v>1</v>
      </c>
      <c r="G62" s="6">
        <v>1</v>
      </c>
      <c r="H62" s="6"/>
      <c r="I62" s="6" t="s">
        <v>21</v>
      </c>
      <c r="J62" s="6" t="s">
        <v>21</v>
      </c>
      <c r="K62" s="6" t="s">
        <v>21</v>
      </c>
      <c r="L62" s="6" t="s">
        <v>21</v>
      </c>
      <c r="M62" s="7" t="s">
        <v>22</v>
      </c>
      <c r="N62" s="7" t="s">
        <v>22</v>
      </c>
      <c r="O62" s="7" t="s">
        <v>23</v>
      </c>
      <c r="P62" s="2" t="s">
        <v>24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14539</v>
      </c>
      <c r="D63" s="4" t="s">
        <v>79</v>
      </c>
      <c r="E63" s="6">
        <v>0</v>
      </c>
      <c r="F63" s="6">
        <v>1</v>
      </c>
      <c r="G63" s="6">
        <v>1</v>
      </c>
      <c r="H63" s="6"/>
      <c r="I63" s="6" t="s">
        <v>21</v>
      </c>
      <c r="J63" s="6" t="s">
        <v>21</v>
      </c>
      <c r="K63" s="6" t="s">
        <v>21</v>
      </c>
      <c r="L63" s="6" t="s">
        <v>21</v>
      </c>
      <c r="M63" s="7" t="s">
        <v>22</v>
      </c>
      <c r="N63" s="7" t="s">
        <v>22</v>
      </c>
      <c r="O63" s="7" t="s">
        <v>23</v>
      </c>
      <c r="P63" s="2" t="s">
        <v>24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14526</v>
      </c>
      <c r="D64" s="4" t="s">
        <v>80</v>
      </c>
      <c r="E64" s="6">
        <v>0</v>
      </c>
      <c r="F64" s="6">
        <v>1</v>
      </c>
      <c r="G64" s="6">
        <v>1</v>
      </c>
      <c r="H64" s="6"/>
      <c r="I64" s="6" t="s">
        <v>21</v>
      </c>
      <c r="J64" s="6" t="s">
        <v>21</v>
      </c>
      <c r="K64" s="6" t="s">
        <v>21</v>
      </c>
      <c r="L64" s="6" t="s">
        <v>21</v>
      </c>
      <c r="M64" s="7" t="s">
        <v>22</v>
      </c>
      <c r="N64" s="7" t="s">
        <v>22</v>
      </c>
      <c r="O64" s="7" t="s">
        <v>23</v>
      </c>
      <c r="P64" s="2" t="s">
        <v>24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x14ac:dyDescent="0.25">
      <c r="A65" s="4"/>
      <c r="B65" s="4">
        <v>57</v>
      </c>
      <c r="C65" s="4">
        <v>14554</v>
      </c>
      <c r="D65" s="4" t="s">
        <v>81</v>
      </c>
      <c r="E65" s="6">
        <v>100</v>
      </c>
      <c r="F65" s="6">
        <v>10</v>
      </c>
      <c r="G65" s="6">
        <v>3</v>
      </c>
      <c r="H65" s="6">
        <v>6</v>
      </c>
      <c r="I65" s="6"/>
      <c r="J65" s="6"/>
      <c r="K65" s="6"/>
      <c r="L65" s="6"/>
      <c r="M65" s="7">
        <f>CEILING( AVERAGE( R65,V65),1)</f>
        <v>5</v>
      </c>
      <c r="N65" s="7" t="s">
        <v>22</v>
      </c>
      <c r="O65" s="7" t="str">
        <f>IF(ISBLANK(E65),"-",IF(AND(ISBLANK(P65),Q65&gt;=65,Y65&gt;=8,S65&gt;=8,U65&gt;=65,W65&gt;=8),"Promociona",IF(AND(Q65&gt;=65,U65&gt;=65,Y65&gt;=6,OR(S65&gt;=6,T65&gt;=6),OR(W65&gt;=6,X65&gt;=6)),"Regular",IF(AND(ISBLANK(I65),Q65&gt;=65,R65&gt;=1,OR(S65&gt;=6,T65&gt;=6)),"--","Libre"))))</f>
        <v>--</v>
      </c>
      <c r="P65" s="2" t="s">
        <v>24</v>
      </c>
      <c r="Q65">
        <f>IFERROR(VALUE(E65),0)</f>
        <v>100</v>
      </c>
      <c r="R65">
        <f>IFERROR(VALUE(F65),0)</f>
        <v>10</v>
      </c>
      <c r="S65">
        <f>IFERROR(VALUE(G65),0)</f>
        <v>3</v>
      </c>
      <c r="T65">
        <f>IFERROR(VALUE(H65),0)</f>
        <v>6</v>
      </c>
      <c r="U65">
        <f>IFERROR(VALUE(I65),0)</f>
        <v>0</v>
      </c>
      <c r="V65">
        <f>IFERROR(VALUE(J65),0)</f>
        <v>0</v>
      </c>
      <c r="W65">
        <f>IFERROR(VALUE(K65),0)</f>
        <v>0</v>
      </c>
      <c r="X65">
        <f>IFERROR(VALUE(L65),0)</f>
        <v>0</v>
      </c>
      <c r="Y65">
        <f>IFERROR(VALUE(M65),0)</f>
        <v>5</v>
      </c>
    </row>
    <row r="66" spans="1:25" x14ac:dyDescent="0.25">
      <c r="A66" s="4"/>
      <c r="B66" s="4">
        <v>58</v>
      </c>
      <c r="C66" s="4">
        <v>14411</v>
      </c>
      <c r="D66" s="4" t="s">
        <v>82</v>
      </c>
      <c r="E66" s="6">
        <v>0</v>
      </c>
      <c r="F66" s="6">
        <v>1</v>
      </c>
      <c r="G66" s="6">
        <v>1</v>
      </c>
      <c r="H66" s="6"/>
      <c r="I66" s="6" t="s">
        <v>21</v>
      </c>
      <c r="J66" s="6" t="s">
        <v>21</v>
      </c>
      <c r="K66" s="6" t="s">
        <v>21</v>
      </c>
      <c r="L66" s="6" t="s">
        <v>21</v>
      </c>
      <c r="M66" s="7" t="s">
        <v>22</v>
      </c>
      <c r="N66" s="7" t="s">
        <v>22</v>
      </c>
      <c r="O66" s="7" t="s">
        <v>23</v>
      </c>
      <c r="P66" s="2" t="s">
        <v>24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8" spans="1:25" x14ac:dyDescent="0.25">
      <c r="A68" t="s">
        <v>83</v>
      </c>
    </row>
    <row r="69" spans="1:25" x14ac:dyDescent="0.25">
      <c r="A69" t="s">
        <v>84</v>
      </c>
    </row>
    <row r="70" spans="1:25" x14ac:dyDescent="0.25">
      <c r="A70" t="s">
        <v>85</v>
      </c>
    </row>
    <row r="71" spans="1:25" x14ac:dyDescent="0.25">
      <c r="A71" t="s">
        <v>86</v>
      </c>
    </row>
    <row r="73" spans="1:25" x14ac:dyDescent="0.25">
      <c r="D73" t="s">
        <v>87</v>
      </c>
    </row>
    <row r="74" spans="1:25" x14ac:dyDescent="0.25">
      <c r="D74" t="s">
        <v>88</v>
      </c>
      <c r="E74">
        <v>45</v>
      </c>
    </row>
    <row r="75" spans="1:25" x14ac:dyDescent="0.25">
      <c r="H75" t="s">
        <v>89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PT12_1A1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2024-10-31T22:27:24Z</dcterms:created>
  <dcterms:modified xsi:type="dcterms:W3CDTF">2024-10-31T22:27:24Z</dcterms:modified>
</cp:coreProperties>
</file>