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4_1B1" sheetId="1" r:id="rId1"/>
  </sheets>
  <calcPr calcId="145621"/>
</workbook>
</file>

<file path=xl/calcChain.xml><?xml version="1.0" encoding="utf-8"?>
<calcChain xmlns="http://schemas.openxmlformats.org/spreadsheetml/2006/main">
  <c r="Y85" i="1" l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M31" i="1" s="1"/>
  <c r="R30" i="1"/>
  <c r="R29" i="1"/>
  <c r="R28" i="1"/>
  <c r="R27" i="1"/>
  <c r="R26" i="1"/>
  <c r="R25" i="1"/>
  <c r="R24" i="1"/>
  <c r="R23" i="1"/>
  <c r="R22" i="1"/>
  <c r="R21" i="1"/>
  <c r="R20" i="1"/>
  <c r="M20" i="1" s="1"/>
  <c r="R19" i="1"/>
  <c r="R18" i="1"/>
  <c r="R17" i="1"/>
  <c r="R16" i="1"/>
  <c r="R15" i="1"/>
  <c r="R14" i="1"/>
  <c r="R13" i="1"/>
  <c r="R12" i="1"/>
  <c r="M12" i="1" s="1"/>
  <c r="R11" i="1"/>
  <c r="R10" i="1"/>
  <c r="R9" i="1"/>
  <c r="M9" i="1" s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0" i="1"/>
  <c r="M29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<sst xmlns="http://schemas.openxmlformats.org/spreadsheetml/2006/main" count="263" uniqueCount="106">
  <si>
    <t xml:space="preserve">       INFORME DE SITUACION ACADEMICA DE ALUMNOS</t>
  </si>
  <si>
    <t>Cursada N°: 8068</t>
  </si>
  <si>
    <t xml:space="preserve">Carrera:     TECNICO SUPERIOR EN PETROLEO (2011)               </t>
  </si>
  <si>
    <t>Ciclo: 1</t>
  </si>
  <si>
    <t>Espacio:     GEOLOGIA GENERAL Y DEL PETROL.</t>
  </si>
  <si>
    <t>(PT14)    1-B  1  Anual        2024</t>
  </si>
  <si>
    <t xml:space="preserve">Docente:      BALDERRAMAS, Julieta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</si>
  <si>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</si>
  <si>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</si>
  <si>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</si>
  <si>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</si>
  <si>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</si>
  <si>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</si>
  <si>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</si>
  <si>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</si>
  <si>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</si>
  <si>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</si>
  <si>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</si>
  <si>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</si>
  <si>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</si>
  <si>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Sabrina Araceli                 </t>
  </si>
  <si>
    <t xml:space="preserve">  </t>
  </si>
  <si>
    <t>espacio sin promoción</t>
  </si>
  <si>
    <t xml:space="preserve">AGUILA, Sabrina Gala                    </t>
  </si>
  <si>
    <t xml:space="preserve">AGUILAR, Alicia Alejandra               </t>
  </si>
  <si>
    <t xml:space="preserve">AGUILAR, Antonio Cesar                  </t>
  </si>
  <si>
    <t xml:space="preserve">ALARCON, Maximiliano Esteban            </t>
  </si>
  <si>
    <t xml:space="preserve">ALONSO, Alma Guillermina                </t>
  </si>
  <si>
    <t xml:space="preserve">ALVAREZ, Mateo Sebastian                </t>
  </si>
  <si>
    <t xml:space="preserve">AMAYA, Carlos Facundo                   </t>
  </si>
  <si>
    <t xml:space="preserve">BACHKE GUENTEO, Lucas Daniel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</si>
  <si>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</si>
  <si>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</si>
  <si>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</si>
  <si>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</si>
  <si>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CANDIDO, Martina                        </t>
  </si>
  <si>
    <t xml:space="preserve">CENTURION, Fernando Obtavio             </t>
  </si>
  <si>
    <t xml:space="preserve">CHAVEZ, Milagros Rosa Margarita         </t>
  </si>
  <si>
    <t xml:space="preserve">CHIGUAY BUSTAMANTE, Malena Aylen        </t>
  </si>
  <si>
    <t xml:space="preserve">COLLADO, Misael Lisandro                </t>
  </si>
  <si>
    <t xml:space="preserve">COLON, Olenny Del Carmen                </t>
  </si>
  <si>
    <t xml:space="preserve">CONTRERAS, Nestor Oscar                 </t>
  </si>
  <si>
    <t xml:space="preserve">CUELLAR, Sol Nazarena                   </t>
  </si>
  <si>
    <t xml:space="preserve">CUESTA, Benjamin                        </t>
  </si>
  <si>
    <t xml:space="preserve">DE LA CANAL, Mateo                      </t>
  </si>
  <si>
    <t xml:space="preserve">DE LEON, Gabriel Ignacio                </t>
  </si>
  <si>
    <t xml:space="preserve">DIAZ, Malena Brisa Celena               </t>
  </si>
  <si>
    <t xml:space="preserve">DONOVAN, Nahuel Nicolas                 </t>
  </si>
  <si>
    <t xml:space="preserve">DUARTE, Gustavo Sabino                  </t>
  </si>
  <si>
    <t xml:space="preserve">FERNANDEZ, Mariano                      </t>
  </si>
  <si>
    <t xml:space="preserve">FIGUEROA, Marcos  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</si>
  <si>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</si>
  <si>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</si>
  <si>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</si>
  <si>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GARCIA, Rocio Beatriz                   </t>
  </si>
  <si>
    <t xml:space="preserve">GODOY IGOR, Diego Nicolas               </t>
  </si>
  <si>
    <t xml:space="preserve">GOMEZ, Mariano Daniel                   </t>
  </si>
  <si>
    <t xml:space="preserve">GOMEZ, Rocio Belen                      </t>
  </si>
  <si>
    <t xml:space="preserve">GONZALEZ ASCHEMAYER, Lautaro Ezequiel   </t>
  </si>
  <si>
    <t xml:space="preserve">GONZALEZ OYARZO, Juan Pablo             </t>
  </si>
  <si>
    <t xml:space="preserve">GUTIERREZ MARTINEZ, Brian Marcos        </t>
  </si>
  <si>
    <t xml:space="preserve">GÜEICHA, Ariel Agustin                  </t>
  </si>
  <si>
    <t xml:space="preserve">HERMIDAS ANDRADE, Ariel Ezequiel        </t>
  </si>
  <si>
    <t xml:space="preserve">HERNANDEZ, Antonela                     </t>
  </si>
  <si>
    <t xml:space="preserve">IBARRA ACOSTA, Agustin Ezequiel         </t>
  </si>
  <si>
    <t xml:space="preserve">ISASI, Isabel Lucia                     </t>
  </si>
  <si>
    <t xml:space="preserve">LEAL, Gonzalo                           </t>
  </si>
  <si>
    <t xml:space="preserve">LIZARAZU, Brenda Araceli                </t>
  </si>
  <si>
    <t xml:space="preserve">LOPEZ, Gustavo Adriel                   </t>
  </si>
  <si>
    <t xml:space="preserve">MACHUCA, Belisa Elin                    </t>
  </si>
  <si>
    <t xml:space="preserve">MARECO, Axel Emiliano                   </t>
  </si>
  <si>
    <t xml:space="preserve">MARTINEZ, Carla Celeste                 </t>
  </si>
  <si>
    <t xml:space="preserve">MARTINEZ, Julieta Valentina             </t>
  </si>
  <si>
    <t xml:space="preserve">MENDIBURU, Ignacio Tomas   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</si>
  <si>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</si>
  <si>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</si>
  <si>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</si>
  <si>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NOVA AVILA, Fernanda Victoria           </t>
  </si>
  <si>
    <t xml:space="preserve">OJEDA, Valentina                        </t>
  </si>
  <si>
    <t xml:space="preserve">ORTIGOZA, Cristal Azul                  </t>
  </si>
  <si>
    <t xml:space="preserve">PACHECO, González Angelica Del Carmen   </t>
  </si>
  <si>
    <t xml:space="preserve">PARADA SPINOZA, Alan Gabriel            </t>
  </si>
  <si>
    <t xml:space="preserve">PAREDES OTT, Joaquin Adriel             </t>
  </si>
  <si>
    <t xml:space="preserve">RAMIREZ, Gabriel Axel      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</si>
  <si>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</si>
  <si>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</si>
  <si>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</si>
  <si>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SALCEDO ASTOR, Evangelina Belen         </t>
  </si>
  <si>
    <t xml:space="preserve">SANCHEZ, Jana Tatiana                   </t>
  </si>
  <si>
    <t xml:space="preserve">SARAVIA, Cristhian Joel                 </t>
  </si>
  <si>
    <t xml:space="preserve">SARAVIA, Karen Lucero Aldana            </t>
  </si>
  <si>
    <t xml:space="preserve">SARAVIA, Michel Robin                   </t>
  </si>
  <si>
    <t xml:space="preserve">SOSA, Jeremias Tomas                    </t>
  </si>
  <si>
    <t xml:space="preserve">SOTO, Lautaro Martin                    </t>
  </si>
  <si>
    <t xml:space="preserve">TIRONI, Roman Ariel                     </t>
  </si>
  <si>
    <t xml:space="preserve">URIBE, Quintupurrai Jorge Joaquin       </t>
  </si>
  <si>
    <t xml:space="preserve">VALDEZ, Ramon Alberto                   </t>
  </si>
  <si>
    <t xml:space="preserve">VELEZ, Mia Belen                 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</si>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</sst>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14880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14897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14386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14856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14056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14845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14372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14205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14208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14891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14374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14376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14889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11886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14846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13517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14893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14895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14035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13082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14848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14368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14875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14896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14881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14394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14890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14779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13830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14215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14894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14844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11745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14393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14879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14389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14431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13369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14852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14370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14209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14204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14775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14851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12122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14378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14203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14367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14371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12868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14849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14854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14892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14369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14877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14380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14842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22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6" spans="1:25" x14ac:dyDescent="0.25">
      <c r="A66" s="4"/>
      <c r="B66" s="4">
        <v>58</v>
      </c>
      <c r="C66" s="4">
        <v>14859</v>
      </c>
      <c r="D66" s="4" t="s">
        <v>79</v>
      </c>
      <c r="E66" s="6"/>
      <c r="F66" s="6"/>
      <c r="G66" s="6"/>
      <c r="H66" s="6"/>
      <c r="I66" s="6"/>
      <c r="J66" s="6"/>
      <c r="K66" s="6"/>
      <c r="L66" s="6"/>
      <c r="M66" s="7">
        <f>CEILING( AVERAGE( R66,V66),1)</f>
        <v>0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</v>
      </c>
      <c r="P66" s="2" t="s">
        <v>22</v>
      </c>
      <c r="Q66">
        <f>IFERROR(VALUE(E66),0)</f>
        <v>0</v>
      </c>
      <c r="R66">
        <f>IFERROR(VALUE(F66),0)</f>
        <v>0</v>
      </c>
      <c r="S66">
        <f>IFERROR(VALUE(G66),0)</f>
        <v>0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0</v>
      </c>
    </row>
    <row r="67" spans="1:25" x14ac:dyDescent="0.25">
      <c r="A67" s="4"/>
      <c r="B67" s="4">
        <v>59</v>
      </c>
      <c r="C67" s="4">
        <v>12403</v>
      </c>
      <c r="D67" s="4" t="s">
        <v>80</v>
      </c>
      <c r="E67" s="6"/>
      <c r="F67" s="6"/>
      <c r="G67" s="6"/>
      <c r="H67" s="6"/>
      <c r="I67" s="6"/>
      <c r="J67" s="6"/>
      <c r="K67" s="6"/>
      <c r="L67" s="6"/>
      <c r="M67" s="7">
        <f>CEILING( AVERAGE( R67,V67),1)</f>
        <v>0</v>
      </c>
      <c r="N67" s="7" t="s">
        <v>21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</v>
      </c>
      <c r="P67" s="2" t="s">
        <v>22</v>
      </c>
      <c r="Q67">
        <f>IFERROR(VALUE(E67),0)</f>
        <v>0</v>
      </c>
      <c r="R67">
        <f>IFERROR(VALUE(F67),0)</f>
        <v>0</v>
      </c>
      <c r="S67">
        <f>IFERROR(VALUE(G67),0)</f>
        <v>0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0</v>
      </c>
    </row>
    <row r="68" spans="1:25" x14ac:dyDescent="0.25">
      <c r="A68" s="4"/>
      <c r="B68" s="4">
        <v>60</v>
      </c>
      <c r="C68" s="4">
        <v>14381</v>
      </c>
      <c r="D68" s="4" t="s">
        <v>81</v>
      </c>
      <c r="E68" s="6"/>
      <c r="F68" s="6"/>
      <c r="G68" s="6"/>
      <c r="H68" s="6"/>
      <c r="I68" s="6"/>
      <c r="J68" s="6"/>
      <c r="K68" s="6"/>
      <c r="L68" s="6"/>
      <c r="M68" s="7">
        <f>CEILING( AVERAGE( R68,V68),1)</f>
        <v>0</v>
      </c>
      <c r="N68" s="7" t="s">
        <v>21</v>
      </c>
      <c r="O68" s="7" t="str">
        <f>IF(ISBLANK(E68),"-",IF(AND(ISBLANK(P68),Q68&gt;=65,Y68&gt;=8,S68&gt;=8,U68&gt;=65,W68&gt;=8),"Promociona",IF(AND(Q68&gt;=65,U68&gt;=65,Y68&gt;=6,OR(S68&gt;=6,T68&gt;=6),OR(W68&gt;=6,X68&gt;=6)),"Regular",IF(AND(ISBLANK(I68),Q68&gt;=65,R68&gt;=1,OR(S68&gt;=6,T68&gt;=6)),"--","Libre"))))</f>
        <v>-</v>
      </c>
      <c r="P68" s="2" t="s">
        <v>22</v>
      </c>
      <c r="Q68">
        <f>IFERROR(VALUE(E68),0)</f>
        <v>0</v>
      </c>
      <c r="R68">
        <f>IFERROR(VALUE(F68),0)</f>
        <v>0</v>
      </c>
      <c r="S68">
        <f>IFERROR(VALUE(G68),0)</f>
        <v>0</v>
      </c>
      <c r="T68">
        <f>IFERROR(VALUE(H68),0)</f>
        <v>0</v>
      </c>
      <c r="U68">
        <f>IFERROR(VALUE(I68),0)</f>
        <v>0</v>
      </c>
      <c r="V68">
        <f>IFERROR(VALUE(J68),0)</f>
        <v>0</v>
      </c>
      <c r="W68">
        <f>IFERROR(VALUE(K68),0)</f>
        <v>0</v>
      </c>
      <c r="X68">
        <f>IFERROR(VALUE(L68),0)</f>
        <v>0</v>
      </c>
      <c r="Y68">
        <f>IFERROR(VALUE(M68),0)</f>
        <v>0</v>
      </c>
    </row>
    <row r="69" spans="1:25" x14ac:dyDescent="0.25">
      <c r="A69" s="4"/>
      <c r="B69" s="4">
        <v>61</v>
      </c>
      <c r="C69" s="4">
        <v>14876</v>
      </c>
      <c r="D69" s="4" t="s">
        <v>82</v>
      </c>
      <c r="E69" s="6"/>
      <c r="F69" s="6"/>
      <c r="G69" s="6"/>
      <c r="H69" s="6"/>
      <c r="I69" s="6"/>
      <c r="J69" s="6"/>
      <c r="K69" s="6"/>
      <c r="L69" s="6"/>
      <c r="M69" s="7">
        <f>CEILING( AVERAGE( R69,V69),1)</f>
        <v>0</v>
      </c>
      <c r="N69" s="7" t="s">
        <v>21</v>
      </c>
      <c r="O69" s="7" t="str">
        <f>IF(ISBLANK(E69),"-",IF(AND(ISBLANK(P69),Q69&gt;=65,Y69&gt;=8,S69&gt;=8,U69&gt;=65,W69&gt;=8),"Promociona",IF(AND(Q69&gt;=65,U69&gt;=65,Y69&gt;=6,OR(S69&gt;=6,T69&gt;=6),OR(W69&gt;=6,X69&gt;=6)),"Regular",IF(AND(ISBLANK(I69),Q69&gt;=65,R69&gt;=1,OR(S69&gt;=6,T69&gt;=6)),"--","Libre"))))</f>
        <v>-</v>
      </c>
      <c r="P69" s="2" t="s">
        <v>22</v>
      </c>
      <c r="Q69">
        <f>IFERROR(VALUE(E69),0)</f>
        <v>0</v>
      </c>
      <c r="R69">
        <f>IFERROR(VALUE(F69),0)</f>
        <v>0</v>
      </c>
      <c r="S69">
        <f>IFERROR(VALUE(G69),0)</f>
        <v>0</v>
      </c>
      <c r="T69">
        <f>IFERROR(VALUE(H69),0)</f>
        <v>0</v>
      </c>
      <c r="U69">
        <f>IFERROR(VALUE(I69),0)</f>
        <v>0</v>
      </c>
      <c r="V69">
        <f>IFERROR(VALUE(J69),0)</f>
        <v>0</v>
      </c>
      <c r="W69">
        <f>IFERROR(VALUE(K69),0)</f>
        <v>0</v>
      </c>
      <c r="X69">
        <f>IFERROR(VALUE(L69),0)</f>
        <v>0</v>
      </c>
      <c r="Y69">
        <f>IFERROR(VALUE(M69),0)</f>
        <v>0</v>
      </c>
    </row>
    <row r="70" spans="1:25" x14ac:dyDescent="0.25">
      <c r="A70" s="4"/>
      <c r="B70" s="4">
        <v>62</v>
      </c>
      <c r="C70" s="4">
        <v>9941</v>
      </c>
      <c r="D70" s="4" t="s">
        <v>83</v>
      </c>
      <c r="E70" s="6"/>
      <c r="F70" s="6"/>
      <c r="G70" s="6"/>
      <c r="H70" s="6"/>
      <c r="I70" s="6"/>
      <c r="J70" s="6"/>
      <c r="K70" s="6"/>
      <c r="L70" s="6"/>
      <c r="M70" s="7">
        <f>CEILING( AVERAGE( R70,V70),1)</f>
        <v>0</v>
      </c>
      <c r="N70" s="7" t="s">
        <v>21</v>
      </c>
      <c r="O70" s="7" t="str">
        <f>IF(ISBLANK(E70),"-",IF(AND(ISBLANK(P70),Q70&gt;=65,Y70&gt;=8,S70&gt;=8,U70&gt;=65,W70&gt;=8),"Promociona",IF(AND(Q70&gt;=65,U70&gt;=65,Y70&gt;=6,OR(S70&gt;=6,T70&gt;=6),OR(W70&gt;=6,X70&gt;=6)),"Regular",IF(AND(ISBLANK(I70),Q70&gt;=65,R70&gt;=1,OR(S70&gt;=6,T70&gt;=6)),"--","Libre"))))</f>
        <v>-</v>
      </c>
      <c r="P70" s="2" t="s">
        <v>22</v>
      </c>
      <c r="Q70">
        <f>IFERROR(VALUE(E70),0)</f>
        <v>0</v>
      </c>
      <c r="R70">
        <f>IFERROR(VALUE(F70),0)</f>
        <v>0</v>
      </c>
      <c r="S70">
        <f>IFERROR(VALUE(G70),0)</f>
        <v>0</v>
      </c>
      <c r="T70">
        <f>IFERROR(VALUE(H70),0)</f>
        <v>0</v>
      </c>
      <c r="U70">
        <f>IFERROR(VALUE(I70),0)</f>
        <v>0</v>
      </c>
      <c r="V70">
        <f>IFERROR(VALUE(J70),0)</f>
        <v>0</v>
      </c>
      <c r="W70">
        <f>IFERROR(VALUE(K70),0)</f>
        <v>0</v>
      </c>
      <c r="X70">
        <f>IFERROR(VALUE(L70),0)</f>
        <v>0</v>
      </c>
      <c r="Y70">
        <f>IFERROR(VALUE(M70),0)</f>
        <v>0</v>
      </c>
    </row>
    <row r="71" spans="1:25" x14ac:dyDescent="0.25">
      <c r="A71" s="4"/>
      <c r="B71" s="4">
        <v>63</v>
      </c>
      <c r="C71" s="4">
        <v>14878</v>
      </c>
      <c r="D71" s="4" t="s">
        <v>84</v>
      </c>
      <c r="E71" s="6"/>
      <c r="F71" s="6"/>
      <c r="G71" s="6"/>
      <c r="H71" s="6"/>
      <c r="I71" s="6"/>
      <c r="J71" s="6"/>
      <c r="K71" s="6"/>
      <c r="L71" s="6"/>
      <c r="M71" s="7">
        <f>CEILING( AVERAGE( R71,V71),1)</f>
        <v>0</v>
      </c>
      <c r="N71" s="7" t="s">
        <v>21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</v>
      </c>
      <c r="P71" s="2" t="s">
        <v>22</v>
      </c>
      <c r="Q71">
        <f>IFERROR(VALUE(E71),0)</f>
        <v>0</v>
      </c>
      <c r="R71">
        <f>IFERROR(VALUE(F71),0)</f>
        <v>0</v>
      </c>
      <c r="S71">
        <f>IFERROR(VALUE(G71),0)</f>
        <v>0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0</v>
      </c>
    </row>
    <row r="72" spans="1:25" x14ac:dyDescent="0.25">
      <c r="A72" s="4"/>
      <c r="B72" s="4">
        <v>64</v>
      </c>
      <c r="C72" s="4">
        <v>14207</v>
      </c>
      <c r="D72" s="4" t="s">
        <v>85</v>
      </c>
      <c r="E72" s="6"/>
      <c r="F72" s="6"/>
      <c r="G72" s="6"/>
      <c r="H72" s="6"/>
      <c r="I72" s="6"/>
      <c r="J72" s="6"/>
      <c r="K72" s="6"/>
      <c r="L72" s="6"/>
      <c r="M72" s="7">
        <f>CEILING( AVERAGE( R72,V72),1)</f>
        <v>0</v>
      </c>
      <c r="N72" s="7" t="s">
        <v>21</v>
      </c>
      <c r="O72" s="7" t="str">
        <f>IF(ISBLANK(E72),"-",IF(AND(ISBLANK(P72),Q72&gt;=65,Y72&gt;=8,S72&gt;=8,U72&gt;=65,W72&gt;=8),"Promociona",IF(AND(Q72&gt;=65,U72&gt;=65,Y72&gt;=6,OR(S72&gt;=6,T72&gt;=6),OR(W72&gt;=6,X72&gt;=6)),"Regular",IF(AND(ISBLANK(I72),Q72&gt;=65,R72&gt;=1,OR(S72&gt;=6,T72&gt;=6)),"--","Libre"))))</f>
        <v>-</v>
      </c>
      <c r="P72" s="2" t="s">
        <v>22</v>
      </c>
      <c r="Q72">
        <f>IFERROR(VALUE(E72),0)</f>
        <v>0</v>
      </c>
      <c r="R72">
        <f>IFERROR(VALUE(F72),0)</f>
        <v>0</v>
      </c>
      <c r="S72">
        <f>IFERROR(VALUE(G72),0)</f>
        <v>0</v>
      </c>
      <c r="T72">
        <f>IFERROR(VALUE(H72),0)</f>
        <v>0</v>
      </c>
      <c r="U72">
        <f>IFERROR(VALUE(I72),0)</f>
        <v>0</v>
      </c>
      <c r="V72">
        <f>IFERROR(VALUE(J72),0)</f>
        <v>0</v>
      </c>
      <c r="W72">
        <f>IFERROR(VALUE(K72),0)</f>
        <v>0</v>
      </c>
      <c r="X72">
        <f>IFERROR(VALUE(L72),0)</f>
        <v>0</v>
      </c>
      <c r="Y72">
        <f>IFERROR(VALUE(M72),0)</f>
        <v>0</v>
      </c>
    </row>
    <row r="73" spans="1:25" x14ac:dyDescent="0.25">
      <c r="A73" s="4"/>
      <c r="B73" s="4">
        <v>65</v>
      </c>
      <c r="C73" s="4">
        <v>9141</v>
      </c>
      <c r="D73" s="4" t="s">
        <v>86</v>
      </c>
      <c r="E73" s="6"/>
      <c r="F73" s="6"/>
      <c r="G73" s="6"/>
      <c r="H73" s="6"/>
      <c r="I73" s="6"/>
      <c r="J73" s="6"/>
      <c r="K73" s="6"/>
      <c r="L73" s="6"/>
      <c r="M73" s="7">
        <f>CEILING( AVERAGE( R73,V73),1)</f>
        <v>0</v>
      </c>
      <c r="N73" s="7" t="s">
        <v>21</v>
      </c>
      <c r="O73" s="7" t="str">
        <f>IF(ISBLANK(E73),"-",IF(AND(ISBLANK(P73),Q73&gt;=65,Y73&gt;=8,S73&gt;=8,U73&gt;=65,W73&gt;=8),"Promociona",IF(AND(Q73&gt;=65,U73&gt;=65,Y73&gt;=6,OR(S73&gt;=6,T73&gt;=6),OR(W73&gt;=6,X73&gt;=6)),"Regular",IF(AND(ISBLANK(I73),Q73&gt;=65,R73&gt;=1,OR(S73&gt;=6,T73&gt;=6)),"--","Libre"))))</f>
        <v>-</v>
      </c>
      <c r="P73" s="2" t="s">
        <v>22</v>
      </c>
      <c r="Q73">
        <f>IFERROR(VALUE(E73),0)</f>
        <v>0</v>
      </c>
      <c r="R73">
        <f>IFERROR(VALUE(F73),0)</f>
        <v>0</v>
      </c>
      <c r="S73">
        <f>IFERROR(VALUE(G73),0)</f>
        <v>0</v>
      </c>
      <c r="T73">
        <f>IFERROR(VALUE(H73),0)</f>
        <v>0</v>
      </c>
      <c r="U73">
        <f>IFERROR(VALUE(I73),0)</f>
        <v>0</v>
      </c>
      <c r="V73">
        <f>IFERROR(VALUE(J73),0)</f>
        <v>0</v>
      </c>
      <c r="W73">
        <f>IFERROR(VALUE(K73),0)</f>
        <v>0</v>
      </c>
      <c r="X73">
        <f>IFERROR(VALUE(L73),0)</f>
        <v>0</v>
      </c>
      <c r="Y73">
        <f>IFERROR(VALUE(M73),0)</f>
        <v>0</v>
      </c>
    </row>
    <row r="74" spans="1:25" x14ac:dyDescent="0.25">
      <c r="A74" s="4"/>
      <c r="B74" s="4">
        <v>66</v>
      </c>
      <c r="C74" s="4">
        <v>13508</v>
      </c>
      <c r="D74" s="4" t="s">
        <v>87</v>
      </c>
      <c r="E74" s="6"/>
      <c r="F74" s="6"/>
      <c r="G74" s="6"/>
      <c r="H74" s="6"/>
      <c r="I74" s="6"/>
      <c r="J74" s="6"/>
      <c r="K74" s="6"/>
      <c r="L74" s="6"/>
      <c r="M74" s="7">
        <f>CEILING( AVERAGE( R74,V74),1)</f>
        <v>0</v>
      </c>
      <c r="N74" s="7" t="s">
        <v>21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</v>
      </c>
      <c r="P74" s="2" t="s">
        <v>22</v>
      </c>
      <c r="Q74">
        <f>IFERROR(VALUE(E74),0)</f>
        <v>0</v>
      </c>
      <c r="R74">
        <f>IFERROR(VALUE(F74),0)</f>
        <v>0</v>
      </c>
      <c r="S74">
        <f>IFERROR(VALUE(G74),0)</f>
        <v>0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0</v>
      </c>
    </row>
    <row r="75" spans="1:25" x14ac:dyDescent="0.25">
      <c r="A75" s="4"/>
      <c r="B75" s="4">
        <v>67</v>
      </c>
      <c r="C75" s="4">
        <v>13812</v>
      </c>
      <c r="D75" s="4" t="s">
        <v>88</v>
      </c>
      <c r="E75" s="6"/>
      <c r="F75" s="6"/>
      <c r="G75" s="6"/>
      <c r="H75" s="6"/>
      <c r="I75" s="6"/>
      <c r="J75" s="6"/>
      <c r="K75" s="6"/>
      <c r="L75" s="6"/>
      <c r="M75" s="7">
        <f>CEILING( AVERAGE( R75,V75),1)</f>
        <v>0</v>
      </c>
      <c r="N75" s="7" t="s">
        <v>21</v>
      </c>
      <c r="O75" s="7" t="str">
        <f>IF(ISBLANK(E75),"-",IF(AND(ISBLANK(P75),Q75&gt;=65,Y75&gt;=8,S75&gt;=8,U75&gt;=65,W75&gt;=8),"Promociona",IF(AND(Q75&gt;=65,U75&gt;=65,Y75&gt;=6,OR(S75&gt;=6,T75&gt;=6),OR(W75&gt;=6,X75&gt;=6)),"Regular",IF(AND(ISBLANK(I75),Q75&gt;=65,R75&gt;=1,OR(S75&gt;=6,T75&gt;=6)),"--","Libre"))))</f>
        <v>-</v>
      </c>
      <c r="P75" s="2" t="s">
        <v>22</v>
      </c>
      <c r="Q75">
        <f>IFERROR(VALUE(E75),0)</f>
        <v>0</v>
      </c>
      <c r="R75">
        <f>IFERROR(VALUE(F75),0)</f>
        <v>0</v>
      </c>
      <c r="S75">
        <f>IFERROR(VALUE(G75),0)</f>
        <v>0</v>
      </c>
      <c r="T75">
        <f>IFERROR(VALUE(H75),0)</f>
        <v>0</v>
      </c>
      <c r="U75">
        <f>IFERROR(VALUE(I75),0)</f>
        <v>0</v>
      </c>
      <c r="V75">
        <f>IFERROR(VALUE(J75),0)</f>
        <v>0</v>
      </c>
      <c r="W75">
        <f>IFERROR(VALUE(K75),0)</f>
        <v>0</v>
      </c>
      <c r="X75">
        <f>IFERROR(VALUE(L75),0)</f>
        <v>0</v>
      </c>
      <c r="Y75">
        <f>IFERROR(VALUE(M75),0)</f>
        <v>0</v>
      </c>
    </row>
    <row r="76" spans="1:25" x14ac:dyDescent="0.25">
      <c r="A76" s="4"/>
      <c r="B76" s="4">
        <v>68</v>
      </c>
      <c r="C76" s="4">
        <v>14206</v>
      </c>
      <c r="D76" s="4" t="s">
        <v>89</v>
      </c>
      <c r="E76" s="6"/>
      <c r="F76" s="6"/>
      <c r="G76" s="6"/>
      <c r="H76" s="6"/>
      <c r="I76" s="6"/>
      <c r="J76" s="6"/>
      <c r="K76" s="6"/>
      <c r="L76" s="6"/>
      <c r="M76" s="7">
        <f>CEILING( AVERAGE( R76,V76),1)</f>
        <v>0</v>
      </c>
      <c r="N76" s="7" t="s">
        <v>21</v>
      </c>
      <c r="O76" s="7" t="str">
        <f>IF(ISBLANK(E76),"-",IF(AND(ISBLANK(P76),Q76&gt;=65,Y76&gt;=8,S76&gt;=8,U76&gt;=65,W76&gt;=8),"Promociona",IF(AND(Q76&gt;=65,U76&gt;=65,Y76&gt;=6,OR(S76&gt;=6,T76&gt;=6),OR(W76&gt;=6,X76&gt;=6)),"Regular",IF(AND(ISBLANK(I76),Q76&gt;=65,R76&gt;=1,OR(S76&gt;=6,T76&gt;=6)),"--","Libre"))))</f>
        <v>-</v>
      </c>
      <c r="P76" s="2" t="s">
        <v>22</v>
      </c>
      <c r="Q76">
        <f>IFERROR(VALUE(E76),0)</f>
        <v>0</v>
      </c>
      <c r="R76">
        <f>IFERROR(VALUE(F76),0)</f>
        <v>0</v>
      </c>
      <c r="S76">
        <f>IFERROR(VALUE(G76),0)</f>
        <v>0</v>
      </c>
      <c r="T76">
        <f>IFERROR(VALUE(H76),0)</f>
        <v>0</v>
      </c>
      <c r="U76">
        <f>IFERROR(VALUE(I76),0)</f>
        <v>0</v>
      </c>
      <c r="V76">
        <f>IFERROR(VALUE(J76),0)</f>
        <v>0</v>
      </c>
      <c r="W76">
        <f>IFERROR(VALUE(K76),0)</f>
        <v>0</v>
      </c>
      <c r="X76">
        <f>IFERROR(VALUE(L76),0)</f>
        <v>0</v>
      </c>
      <c r="Y76">
        <f>IFERROR(VALUE(M76),0)</f>
        <v>0</v>
      </c>
    </row>
    <row r="77" spans="1:25" x14ac:dyDescent="0.25">
      <c r="A77" s="4"/>
      <c r="B77" s="4">
        <v>69</v>
      </c>
      <c r="C77" s="4">
        <v>14379</v>
      </c>
      <c r="D77" s="4" t="s">
        <v>90</v>
      </c>
      <c r="E77" s="6"/>
      <c r="F77" s="6"/>
      <c r="G77" s="6"/>
      <c r="H77" s="6"/>
      <c r="I77" s="6"/>
      <c r="J77" s="6"/>
      <c r="K77" s="6"/>
      <c r="L77" s="6"/>
      <c r="M77" s="7">
        <f>CEILING( AVERAGE( R77,V77),1)</f>
        <v>0</v>
      </c>
      <c r="N77" s="7" t="s">
        <v>21</v>
      </c>
      <c r="O77" s="7" t="str">
        <f>IF(ISBLANK(E77),"-",IF(AND(ISBLANK(P77),Q77&gt;=65,Y77&gt;=8,S77&gt;=8,U77&gt;=65,W77&gt;=8),"Promociona",IF(AND(Q77&gt;=65,U77&gt;=65,Y77&gt;=6,OR(S77&gt;=6,T77&gt;=6),OR(W77&gt;=6,X77&gt;=6)),"Regular",IF(AND(ISBLANK(I77),Q77&gt;=65,R77&gt;=1,OR(S77&gt;=6,T77&gt;=6)),"--","Libre"))))</f>
        <v>-</v>
      </c>
      <c r="P77" s="2" t="s">
        <v>22</v>
      </c>
      <c r="Q77">
        <f>IFERROR(VALUE(E77),0)</f>
        <v>0</v>
      </c>
      <c r="R77">
        <f>IFERROR(VALUE(F77),0)</f>
        <v>0</v>
      </c>
      <c r="S77">
        <f>IFERROR(VALUE(G77),0)</f>
        <v>0</v>
      </c>
      <c r="T77">
        <f>IFERROR(VALUE(H77),0)</f>
        <v>0</v>
      </c>
      <c r="U77">
        <f>IFERROR(VALUE(I77),0)</f>
        <v>0</v>
      </c>
      <c r="V77">
        <f>IFERROR(VALUE(J77),0)</f>
        <v>0</v>
      </c>
      <c r="W77">
        <f>IFERROR(VALUE(K77),0)</f>
        <v>0</v>
      </c>
      <c r="X77">
        <f>IFERROR(VALUE(L77),0)</f>
        <v>0</v>
      </c>
      <c r="Y77">
        <f>IFERROR(VALUE(M77),0)</f>
        <v>0</v>
      </c>
    </row>
    <row r="78" spans="1:25" x14ac:dyDescent="0.25">
      <c r="A78" s="4"/>
      <c r="B78" s="4">
        <v>70</v>
      </c>
      <c r="C78" s="4">
        <v>14392</v>
      </c>
      <c r="D78" s="4" t="s">
        <v>91</v>
      </c>
      <c r="E78" s="6"/>
      <c r="F78" s="6"/>
      <c r="G78" s="6"/>
      <c r="H78" s="6"/>
      <c r="I78" s="6"/>
      <c r="J78" s="6"/>
      <c r="K78" s="6"/>
      <c r="L78" s="6"/>
      <c r="M78" s="7">
        <f>CEILING( AVERAGE( R78,V78),1)</f>
        <v>0</v>
      </c>
      <c r="N78" s="7" t="s">
        <v>21</v>
      </c>
      <c r="O78" s="7" t="str">
        <f>IF(ISBLANK(E78),"-",IF(AND(ISBLANK(P78),Q78&gt;=65,Y78&gt;=8,S78&gt;=8,U78&gt;=65,W78&gt;=8),"Promociona",IF(AND(Q78&gt;=65,U78&gt;=65,Y78&gt;=6,OR(S78&gt;=6,T78&gt;=6),OR(W78&gt;=6,X78&gt;=6)),"Regular",IF(AND(ISBLANK(I78),Q78&gt;=65,R78&gt;=1,OR(S78&gt;=6,T78&gt;=6)),"--","Libre"))))</f>
        <v>-</v>
      </c>
      <c r="P78" s="2" t="s">
        <v>22</v>
      </c>
      <c r="Q78">
        <f>IFERROR(VALUE(E78),0)</f>
        <v>0</v>
      </c>
      <c r="R78">
        <f>IFERROR(VALUE(F78),0)</f>
        <v>0</v>
      </c>
      <c r="S78">
        <f>IFERROR(VALUE(G78),0)</f>
        <v>0</v>
      </c>
      <c r="T78">
        <f>IFERROR(VALUE(H78),0)</f>
        <v>0</v>
      </c>
      <c r="U78">
        <f>IFERROR(VALUE(I78),0)</f>
        <v>0</v>
      </c>
      <c r="V78">
        <f>IFERROR(VALUE(J78),0)</f>
        <v>0</v>
      </c>
      <c r="W78">
        <f>IFERROR(VALUE(K78),0)</f>
        <v>0</v>
      </c>
      <c r="X78">
        <f>IFERROR(VALUE(L78),0)</f>
        <v>0</v>
      </c>
      <c r="Y78">
        <f>IFERROR(VALUE(M78),0)</f>
        <v>0</v>
      </c>
    </row>
    <row r="79" spans="1:25" x14ac:dyDescent="0.25">
      <c r="A79" s="4"/>
      <c r="B79" s="4">
        <v>71</v>
      </c>
      <c r="C79" s="4">
        <v>14366</v>
      </c>
      <c r="D79" s="4" t="s">
        <v>92</v>
      </c>
      <c r="E79" s="6"/>
      <c r="F79" s="6"/>
      <c r="G79" s="6"/>
      <c r="H79" s="6"/>
      <c r="I79" s="6"/>
      <c r="J79" s="6"/>
      <c r="K79" s="6"/>
      <c r="L79" s="6"/>
      <c r="M79" s="7">
        <f>CEILING( AVERAGE( R79,V79),1)</f>
        <v>0</v>
      </c>
      <c r="N79" s="7" t="s">
        <v>21</v>
      </c>
      <c r="O79" s="7" t="str">
        <f>IF(ISBLANK(E79),"-",IF(AND(ISBLANK(P79),Q79&gt;=65,Y79&gt;=8,S79&gt;=8,U79&gt;=65,W79&gt;=8),"Promociona",IF(AND(Q79&gt;=65,U79&gt;=65,Y79&gt;=6,OR(S79&gt;=6,T79&gt;=6),OR(W79&gt;=6,X79&gt;=6)),"Regular",IF(AND(ISBLANK(I79),Q79&gt;=65,R79&gt;=1,OR(S79&gt;=6,T79&gt;=6)),"--","Libre"))))</f>
        <v>-</v>
      </c>
      <c r="P79" s="2" t="s">
        <v>22</v>
      </c>
      <c r="Q79">
        <f>IFERROR(VALUE(E79),0)</f>
        <v>0</v>
      </c>
      <c r="R79">
        <f>IFERROR(VALUE(F79),0)</f>
        <v>0</v>
      </c>
      <c r="S79">
        <f>IFERROR(VALUE(G79),0)</f>
        <v>0</v>
      </c>
      <c r="T79">
        <f>IFERROR(VALUE(H79),0)</f>
        <v>0</v>
      </c>
      <c r="U79">
        <f>IFERROR(VALUE(I79),0)</f>
        <v>0</v>
      </c>
      <c r="V79">
        <f>IFERROR(VALUE(J79),0)</f>
        <v>0</v>
      </c>
      <c r="W79">
        <f>IFERROR(VALUE(K79),0)</f>
        <v>0</v>
      </c>
      <c r="X79">
        <f>IFERROR(VALUE(L79),0)</f>
        <v>0</v>
      </c>
      <c r="Y79">
        <f>IFERROR(VALUE(M79),0)</f>
        <v>0</v>
      </c>
    </row>
    <row r="80" spans="1:25" x14ac:dyDescent="0.25">
      <c r="A80" s="4"/>
      <c r="B80" s="4">
        <v>72</v>
      </c>
      <c r="C80" s="4">
        <v>14377</v>
      </c>
      <c r="D80" s="4" t="s">
        <v>93</v>
      </c>
      <c r="E80" s="6"/>
      <c r="F80" s="6"/>
      <c r="G80" s="6"/>
      <c r="H80" s="6"/>
      <c r="I80" s="6"/>
      <c r="J80" s="6"/>
      <c r="K80" s="6"/>
      <c r="L80" s="6"/>
      <c r="M80" s="7">
        <f>CEILING( AVERAGE( R80,V80),1)</f>
        <v>0</v>
      </c>
      <c r="N80" s="7" t="s">
        <v>21</v>
      </c>
      <c r="O80" s="7" t="str">
        <f>IF(ISBLANK(E80),"-",IF(AND(ISBLANK(P80),Q80&gt;=65,Y80&gt;=8,S80&gt;=8,U80&gt;=65,W80&gt;=8),"Promociona",IF(AND(Q80&gt;=65,U80&gt;=65,Y80&gt;=6,OR(S80&gt;=6,T80&gt;=6),OR(W80&gt;=6,X80&gt;=6)),"Regular",IF(AND(ISBLANK(I80),Q80&gt;=65,R80&gt;=1,OR(S80&gt;=6,T80&gt;=6)),"--","Libre"))))</f>
        <v>-</v>
      </c>
      <c r="P80" s="2" t="s">
        <v>22</v>
      </c>
      <c r="Q80">
        <f>IFERROR(VALUE(E80),0)</f>
        <v>0</v>
      </c>
      <c r="R80">
        <f>IFERROR(VALUE(F80),0)</f>
        <v>0</v>
      </c>
      <c r="S80">
        <f>IFERROR(VALUE(G80),0)</f>
        <v>0</v>
      </c>
      <c r="T80">
        <f>IFERROR(VALUE(H80),0)</f>
        <v>0</v>
      </c>
      <c r="U80">
        <f>IFERROR(VALUE(I80),0)</f>
        <v>0</v>
      </c>
      <c r="V80">
        <f>IFERROR(VALUE(J80),0)</f>
        <v>0</v>
      </c>
      <c r="W80">
        <f>IFERROR(VALUE(K80),0)</f>
        <v>0</v>
      </c>
      <c r="X80">
        <f>IFERROR(VALUE(L80),0)</f>
        <v>0</v>
      </c>
      <c r="Y80">
        <f>IFERROR(VALUE(M80),0)</f>
        <v>0</v>
      </c>
    </row>
    <row r="81" spans="1:25" x14ac:dyDescent="0.25">
      <c r="A81" s="4"/>
      <c r="B81" s="4">
        <v>73</v>
      </c>
      <c r="C81" s="4">
        <v>14858</v>
      </c>
      <c r="D81" s="4" t="s">
        <v>94</v>
      </c>
      <c r="E81" s="6"/>
      <c r="F81" s="6"/>
      <c r="G81" s="6"/>
      <c r="H81" s="6"/>
      <c r="I81" s="6"/>
      <c r="J81" s="6"/>
      <c r="K81" s="6"/>
      <c r="L81" s="6"/>
      <c r="M81" s="7">
        <f>CEILING( AVERAGE( R81,V81),1)</f>
        <v>0</v>
      </c>
      <c r="N81" s="7" t="s">
        <v>21</v>
      </c>
      <c r="O81" s="7" t="str">
        <f>IF(ISBLANK(E81),"-",IF(AND(ISBLANK(P81),Q81&gt;=65,Y81&gt;=8,S81&gt;=8,U81&gt;=65,W81&gt;=8),"Promociona",IF(AND(Q81&gt;=65,U81&gt;=65,Y81&gt;=6,OR(S81&gt;=6,T81&gt;=6),OR(W81&gt;=6,X81&gt;=6)),"Regular",IF(AND(ISBLANK(I81),Q81&gt;=65,R81&gt;=1,OR(S81&gt;=6,T81&gt;=6)),"--","Libre"))))</f>
        <v>-</v>
      </c>
      <c r="P81" s="2" t="s">
        <v>22</v>
      </c>
      <c r="Q81">
        <f>IFERROR(VALUE(E81),0)</f>
        <v>0</v>
      </c>
      <c r="R81">
        <f>IFERROR(VALUE(F81),0)</f>
        <v>0</v>
      </c>
      <c r="S81">
        <f>IFERROR(VALUE(G81),0)</f>
        <v>0</v>
      </c>
      <c r="T81">
        <f>IFERROR(VALUE(H81),0)</f>
        <v>0</v>
      </c>
      <c r="U81">
        <f>IFERROR(VALUE(I81),0)</f>
        <v>0</v>
      </c>
      <c r="V81">
        <f>IFERROR(VALUE(J81),0)</f>
        <v>0</v>
      </c>
      <c r="W81">
        <f>IFERROR(VALUE(K81),0)</f>
        <v>0</v>
      </c>
      <c r="X81">
        <f>IFERROR(VALUE(L81),0)</f>
        <v>0</v>
      </c>
      <c r="Y81">
        <f>IFERROR(VALUE(M81),0)</f>
        <v>0</v>
      </c>
    </row>
    <row r="82" spans="1:25" x14ac:dyDescent="0.25">
      <c r="A82" s="4"/>
      <c r="B82" s="4">
        <v>74</v>
      </c>
      <c r="C82" s="4">
        <v>12132</v>
      </c>
      <c r="D82" s="4" t="s">
        <v>95</v>
      </c>
      <c r="E82" s="6"/>
      <c r="F82" s="6"/>
      <c r="G82" s="6"/>
      <c r="H82" s="6"/>
      <c r="I82" s="6"/>
      <c r="J82" s="6"/>
      <c r="K82" s="6"/>
      <c r="L82" s="6"/>
      <c r="M82" s="7">
        <f>CEILING( AVERAGE( R82,V82),1)</f>
        <v>0</v>
      </c>
      <c r="N82" s="7" t="s">
        <v>21</v>
      </c>
      <c r="O82" s="7" t="str">
        <f>IF(ISBLANK(E82),"-",IF(AND(ISBLANK(P82),Q82&gt;=65,Y82&gt;=8,S82&gt;=8,U82&gt;=65,W82&gt;=8),"Promociona",IF(AND(Q82&gt;=65,U82&gt;=65,Y82&gt;=6,OR(S82&gt;=6,T82&gt;=6),OR(W82&gt;=6,X82&gt;=6)),"Regular",IF(AND(ISBLANK(I82),Q82&gt;=65,R82&gt;=1,OR(S82&gt;=6,T82&gt;=6)),"--","Libre"))))</f>
        <v>-</v>
      </c>
      <c r="P82" s="2" t="s">
        <v>22</v>
      </c>
      <c r="Q82">
        <f>IFERROR(VALUE(E82),0)</f>
        <v>0</v>
      </c>
      <c r="R82">
        <f>IFERROR(VALUE(F82),0)</f>
        <v>0</v>
      </c>
      <c r="S82">
        <f>IFERROR(VALUE(G82),0)</f>
        <v>0</v>
      </c>
      <c r="T82">
        <f>IFERROR(VALUE(H82),0)</f>
        <v>0</v>
      </c>
      <c r="U82">
        <f>IFERROR(VALUE(I82),0)</f>
        <v>0</v>
      </c>
      <c r="V82">
        <f>IFERROR(VALUE(J82),0)</f>
        <v>0</v>
      </c>
      <c r="W82">
        <f>IFERROR(VALUE(K82),0)</f>
        <v>0</v>
      </c>
      <c r="X82">
        <f>IFERROR(VALUE(L82),0)</f>
        <v>0</v>
      </c>
      <c r="Y82">
        <f>IFERROR(VALUE(M82),0)</f>
        <v>0</v>
      </c>
    </row>
    <row r="83" spans="1:25" x14ac:dyDescent="0.25">
      <c r="A83" s="4"/>
      <c r="B83" s="4">
        <v>75</v>
      </c>
      <c r="C83" s="4">
        <v>14750</v>
      </c>
      <c r="D83" s="4" t="s">
        <v>96</v>
      </c>
      <c r="E83" s="6"/>
      <c r="F83" s="6"/>
      <c r="G83" s="6"/>
      <c r="H83" s="6"/>
      <c r="I83" s="6"/>
      <c r="J83" s="6"/>
      <c r="K83" s="6"/>
      <c r="L83" s="6"/>
      <c r="M83" s="7">
        <f>CEILING( AVERAGE( R83,V83),1)</f>
        <v>0</v>
      </c>
      <c r="N83" s="7" t="s">
        <v>21</v>
      </c>
      <c r="O83" s="7" t="str">
        <f>IF(ISBLANK(E83),"-",IF(AND(ISBLANK(P83),Q83&gt;=65,Y83&gt;=8,S83&gt;=8,U83&gt;=65,W83&gt;=8),"Promociona",IF(AND(Q83&gt;=65,U83&gt;=65,Y83&gt;=6,OR(S83&gt;=6,T83&gt;=6),OR(W83&gt;=6,X83&gt;=6)),"Regular",IF(AND(ISBLANK(I83),Q83&gt;=65,R83&gt;=1,OR(S83&gt;=6,T83&gt;=6)),"--","Libre"))))</f>
        <v>-</v>
      </c>
      <c r="P83" s="2" t="s">
        <v>22</v>
      </c>
      <c r="Q83">
        <f>IFERROR(VALUE(E83),0)</f>
        <v>0</v>
      </c>
      <c r="R83">
        <f>IFERROR(VALUE(F83),0)</f>
        <v>0</v>
      </c>
      <c r="S83">
        <f>IFERROR(VALUE(G83),0)</f>
        <v>0</v>
      </c>
      <c r="T83">
        <f>IFERROR(VALUE(H83),0)</f>
        <v>0</v>
      </c>
      <c r="U83">
        <f>IFERROR(VALUE(I83),0)</f>
        <v>0</v>
      </c>
      <c r="V83">
        <f>IFERROR(VALUE(J83),0)</f>
        <v>0</v>
      </c>
      <c r="W83">
        <f>IFERROR(VALUE(K83),0)</f>
        <v>0</v>
      </c>
      <c r="X83">
        <f>IFERROR(VALUE(L83),0)</f>
        <v>0</v>
      </c>
      <c r="Y83">
        <f>IFERROR(VALUE(M83),0)</f>
        <v>0</v>
      </c>
    </row>
    <row r="84" spans="1:25" x14ac:dyDescent="0.25">
      <c r="A84" s="4"/>
      <c r="B84" s="4">
        <v>76</v>
      </c>
      <c r="C84" s="4">
        <v>14391</v>
      </c>
      <c r="D84" s="4" t="s">
        <v>97</v>
      </c>
      <c r="E84" s="6"/>
      <c r="F84" s="6"/>
      <c r="G84" s="6"/>
      <c r="H84" s="6"/>
      <c r="I84" s="6"/>
      <c r="J84" s="6"/>
      <c r="K84" s="6"/>
      <c r="L84" s="6"/>
      <c r="M84" s="7">
        <f>CEILING( AVERAGE( R84,V84),1)</f>
        <v>0</v>
      </c>
      <c r="N84" s="7" t="s">
        <v>21</v>
      </c>
      <c r="O84" s="7" t="str">
        <f>IF(ISBLANK(E84),"-",IF(AND(ISBLANK(P84),Q84&gt;=65,Y84&gt;=8,S84&gt;=8,U84&gt;=65,W84&gt;=8),"Promociona",IF(AND(Q84&gt;=65,U84&gt;=65,Y84&gt;=6,OR(S84&gt;=6,T84&gt;=6),OR(W84&gt;=6,X84&gt;=6)),"Regular",IF(AND(ISBLANK(I84),Q84&gt;=65,R84&gt;=1,OR(S84&gt;=6,T84&gt;=6)),"--","Libre"))))</f>
        <v>-</v>
      </c>
      <c r="P84" s="2" t="s">
        <v>22</v>
      </c>
      <c r="Q84">
        <f>IFERROR(VALUE(E84),0)</f>
        <v>0</v>
      </c>
      <c r="R84">
        <f>IFERROR(VALUE(F84),0)</f>
        <v>0</v>
      </c>
      <c r="S84">
        <f>IFERROR(VALUE(G84),0)</f>
        <v>0</v>
      </c>
      <c r="T84">
        <f>IFERROR(VALUE(H84),0)</f>
        <v>0</v>
      </c>
      <c r="U84">
        <f>IFERROR(VALUE(I84),0)</f>
        <v>0</v>
      </c>
      <c r="V84">
        <f>IFERROR(VALUE(J84),0)</f>
        <v>0</v>
      </c>
      <c r="W84">
        <f>IFERROR(VALUE(K84),0)</f>
        <v>0</v>
      </c>
      <c r="X84">
        <f>IFERROR(VALUE(L84),0)</f>
        <v>0</v>
      </c>
      <c r="Y84">
        <f>IFERROR(VALUE(M84),0)</f>
        <v>0</v>
      </c>
    </row>
    <row r="85" spans="1:25" x14ac:dyDescent="0.25">
      <c r="A85" s="4"/>
      <c r="B85" s="4">
        <v>77</v>
      </c>
      <c r="C85" s="4">
        <v>14882</v>
      </c>
      <c r="D85" s="4" t="s">
        <v>98</v>
      </c>
      <c r="E85" s="6"/>
      <c r="F85" s="6"/>
      <c r="G85" s="6"/>
      <c r="H85" s="6"/>
      <c r="I85" s="6"/>
      <c r="J85" s="6"/>
      <c r="K85" s="6"/>
      <c r="L85" s="6"/>
      <c r="M85" s="7">
        <f>CEILING( AVERAGE( R85,V85),1)</f>
        <v>0</v>
      </c>
      <c r="N85" s="7" t="s">
        <v>21</v>
      </c>
      <c r="O85" s="7" t="str">
        <f>IF(ISBLANK(E85),"-",IF(AND(ISBLANK(P85),Q85&gt;=65,Y85&gt;=8,S85&gt;=8,U85&gt;=65,W85&gt;=8),"Promociona",IF(AND(Q85&gt;=65,U85&gt;=65,Y85&gt;=6,OR(S85&gt;=6,T85&gt;=6),OR(W85&gt;=6,X85&gt;=6)),"Regular",IF(AND(ISBLANK(I85),Q85&gt;=65,R85&gt;=1,OR(S85&gt;=6,T85&gt;=6)),"--","Libre"))))</f>
        <v>-</v>
      </c>
      <c r="P85" s="2" t="s">
        <v>22</v>
      </c>
      <c r="Q85">
        <f>IFERROR(VALUE(E85),0)</f>
        <v>0</v>
      </c>
      <c r="R85">
        <f>IFERROR(VALUE(F85),0)</f>
        <v>0</v>
      </c>
      <c r="S85">
        <f>IFERROR(VALUE(G85),0)</f>
        <v>0</v>
      </c>
      <c r="T85">
        <f>IFERROR(VALUE(H85),0)</f>
        <v>0</v>
      </c>
      <c r="U85">
        <f>IFERROR(VALUE(I85),0)</f>
        <v>0</v>
      </c>
      <c r="V85">
        <f>IFERROR(VALUE(J85),0)</f>
        <v>0</v>
      </c>
      <c r="W85">
        <f>IFERROR(VALUE(K85),0)</f>
        <v>0</v>
      </c>
      <c r="X85">
        <f>IFERROR(VALUE(L85),0)</f>
        <v>0</v>
      </c>
      <c r="Y85">
        <f>IFERROR(VALUE(M85),0)</f>
        <v>0</v>
      </c>
    </row>
    <row r="87" spans="1:25" x14ac:dyDescent="0.25">
      <c r="A87" t="s">
        <v>99</v>
      </c>
    </row>
    <row r="88" spans="1:25" x14ac:dyDescent="0.25">
      <c r="A88" t="s">
        <v>100</v>
      </c>
    </row>
    <row r="89" spans="1:25" x14ac:dyDescent="0.25">
      <c r="A89" t="s">
        <v>101</v>
      </c>
    </row>
    <row r="90" spans="1:25" x14ac:dyDescent="0.25">
      <c r="A90" t="s">
        <v>102</v>
      </c>
    </row>
    <row r="92" spans="1:25" x14ac:dyDescent="0.25">
      <c r="D92" t="s">
        <v>103</v>
      </c>
    </row>
    <row r="93" spans="1:25" x14ac:dyDescent="0.25">
      <c r="D93" t="s">
        <v>104</v>
      </c>
    </row>
    <row r="94" spans="1:25" x14ac:dyDescent="0.25">
      <c r="H94" t="s">
        <v>105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PT14_1B1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2024-10-31T22:27:41Z</dcterms:created>
  <dcterms:modified xsi:type="dcterms:W3CDTF">2024-10-31T22:27:41Z</dcterms:modified>
</cp:coreProperties>
</file>