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1_2A1" sheetId="1" r:id="rId1"/>
  </sheets>
  <calcPr calcId="145621"/>
</workbook>
</file>

<file path=xl/calcChain.xml><?xml version="1.0" encoding="utf-8"?>
<calcChain xmlns="http://schemas.openxmlformats.org/spreadsheetml/2006/main">
  <c r="Y20" i="1" l="1"/>
  <c r="Y15" i="1"/>
  <c r="Y14" i="1"/>
  <c r="Y13" i="1"/>
  <c r="Y12" i="1"/>
  <c r="X20" i="1"/>
  <c r="X15" i="1"/>
  <c r="X14" i="1"/>
  <c r="X13" i="1"/>
  <c r="X12" i="1"/>
  <c r="W20" i="1"/>
  <c r="W15" i="1"/>
  <c r="W14" i="1"/>
  <c r="W13" i="1"/>
  <c r="W12" i="1"/>
  <c r="V20" i="1"/>
  <c r="V15" i="1"/>
  <c r="V14" i="1"/>
  <c r="V13" i="1"/>
  <c r="V12" i="1"/>
  <c r="U20" i="1"/>
  <c r="U15" i="1"/>
  <c r="U14" i="1"/>
  <c r="U13" i="1"/>
  <c r="U12" i="1"/>
  <c r="T20" i="1"/>
  <c r="T15" i="1"/>
  <c r="T14" i="1"/>
  <c r="T13" i="1"/>
  <c r="T12" i="1"/>
  <c r="S20" i="1"/>
  <c r="S15" i="1"/>
  <c r="S14" i="1"/>
  <c r="S13" i="1"/>
  <c r="S12" i="1"/>
  <c r="R20" i="1"/>
  <c r="R15" i="1"/>
  <c r="R14" i="1"/>
  <c r="R13" i="1"/>
  <c r="R12" i="1"/>
  <c r="M12" i="1" s="1"/>
  <c r="Q20" i="1"/>
  <c r="O20" i="1" s="1"/>
  <c r="Q15" i="1"/>
  <c r="Q14" i="1"/>
  <c r="Q13" i="1"/>
  <c r="Q12" i="1"/>
  <c r="O15" i="1"/>
  <c r="O14" i="1"/>
  <c r="O13" i="1"/>
  <c r="M20" i="1"/>
  <c r="M15" i="1"/>
  <c r="M14" i="1"/>
  <c r="M13" i="1"/>
  <c r="O12" i="1" l="1"/>
</calcChain>
</file>

<file path=xl/sharedStrings.xml><?xml version="1.0" encoding="utf-8"?>
<sst xmlns="http://schemas.openxmlformats.org/spreadsheetml/2006/main" count="121" uniqueCount="47">
  <si>
    <t xml:space="preserve">       INFORME DE SITUACION ACADEMICA DE ALUMNOS</t>
  </si>
  <si>
    <t>Cursada N°: 8073</t>
  </si>
  <si>
    <t xml:space="preserve">Carrera:     TECNICO SUPERIOR EN PETROLEO (2011)               </t>
  </si>
  <si>
    <t>Ciclo: 2</t>
  </si>
  <si>
    <t xml:space="preserve">Espacio:     QUIMICA ORGANICA APLICADA     </t>
  </si>
  <si>
    <t>(PT21)    2-A  1  Anual        2024</t>
  </si>
  <si>
    <t xml:space="preserve">Docente:      CUCCO, Lorena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</si>
  <si>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</si>
  <si>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</si>
  <si>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</si>
  <si>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</si>
  <si>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</si>
  <si>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</si>
  <si>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</si>
  <si>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</si>
  <si>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</si>
  <si>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</si>
  <si>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</si>
  <si>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</si>
  <si>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</si>
  <si>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BARRA SOLIS, Jonatan Maximiliano        </t>
  </si>
  <si>
    <t>A</t>
  </si>
  <si>
    <t>-</t>
  </si>
  <si>
    <t xml:space="preserve">  </t>
  </si>
  <si>
    <t>Libre</t>
  </si>
  <si>
    <t xml:space="preserve">BAZAN, Maria Ester                      </t>
  </si>
  <si>
    <t>sin promoción, falta PT18</t>
  </si>
  <si>
    <t xml:space="preserve">CAÑIZARES, Lara Belén                   </t>
  </si>
  <si>
    <t xml:space="preserve">GALVAN, Camila Micaela                  </t>
  </si>
  <si>
    <t xml:space="preserve">GUTIERREZ, Alejandro Emmanuel           </t>
  </si>
  <si>
    <t xml:space="preserve">LOPEZ, Jonatan Ezequiel                 </t>
  </si>
  <si>
    <t xml:space="preserve">RAMIREZ, Nicolas Ezequiel               </t>
  </si>
  <si>
    <t xml:space="preserve">RUIZ DIAZ, Damian Blas                  </t>
  </si>
  <si>
    <t xml:space="preserve">SCHON, Agustin Dario                    </t>
  </si>
  <si>
    <t xml:space="preserve">SOTOMAYOR, Daiana Estefania             </t>
  </si>
  <si>
    <t xml:space="preserve">TORRES BAHAMONDEZ, Rosa Liliana         </t>
  </si>
  <si>
    <t xml:space="preserve">VIVEROS PALACIOS, Ivan Reinaldo       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</si>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</sst>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11612</v>
      </c>
      <c r="D9" s="4" t="s">
        <v>20</v>
      </c>
      <c r="E9" s="6">
        <v>0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12688</v>
      </c>
      <c r="D10" s="4" t="s">
        <v>25</v>
      </c>
      <c r="E10" s="6">
        <v>80</v>
      </c>
      <c r="F10" s="6">
        <v>10</v>
      </c>
      <c r="G10" s="6">
        <v>5</v>
      </c>
      <c r="H10" s="6"/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26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11680</v>
      </c>
      <c r="D11" s="4" t="s">
        <v>27</v>
      </c>
      <c r="E11" s="6">
        <v>0</v>
      </c>
      <c r="F11" s="6" t="s">
        <v>21</v>
      </c>
      <c r="G11" s="6" t="s">
        <v>21</v>
      </c>
      <c r="H11" s="6"/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13367</v>
      </c>
      <c r="D12" s="4" t="s">
        <v>28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10196</v>
      </c>
      <c r="D13" s="4" t="s">
        <v>29</v>
      </c>
      <c r="E13" s="6">
        <v>95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95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9728</v>
      </c>
      <c r="D14" s="4" t="s">
        <v>30</v>
      </c>
      <c r="E14" s="6">
        <v>88</v>
      </c>
      <c r="F14" s="6">
        <v>8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88</v>
      </c>
      <c r="R14">
        <f>IFERROR(VALUE(F14),0)</f>
        <v>8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7840</v>
      </c>
      <c r="D15" s="4" t="s">
        <v>31</v>
      </c>
      <c r="E15" s="6">
        <v>80</v>
      </c>
      <c r="F15" s="6">
        <v>10</v>
      </c>
      <c r="G15" s="6">
        <v>3</v>
      </c>
      <c r="H15" s="6">
        <v>6</v>
      </c>
      <c r="I15" s="6"/>
      <c r="J15" s="6"/>
      <c r="K15" s="6"/>
      <c r="L15" s="6"/>
      <c r="M15" s="7">
        <f>CEILING( AVERAGE( R15,V15),1)</f>
        <v>5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80</v>
      </c>
      <c r="R15">
        <f>IFERROR(VALUE(F15),0)</f>
        <v>10</v>
      </c>
      <c r="S15">
        <f>IFERROR(VALUE(G15),0)</f>
        <v>3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10941</v>
      </c>
      <c r="D16" s="4" t="s">
        <v>32</v>
      </c>
      <c r="E16" s="6">
        <v>0</v>
      </c>
      <c r="F16" s="6" t="s">
        <v>21</v>
      </c>
      <c r="G16" s="6" t="s">
        <v>21</v>
      </c>
      <c r="H16" s="6"/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26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8622</v>
      </c>
      <c r="D17" s="4" t="s">
        <v>33</v>
      </c>
      <c r="E17" s="6">
        <v>80</v>
      </c>
      <c r="F17" s="6">
        <v>8</v>
      </c>
      <c r="G17" s="6" t="s">
        <v>21</v>
      </c>
      <c r="H17" s="6"/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11451</v>
      </c>
      <c r="D18" s="4" t="s">
        <v>34</v>
      </c>
      <c r="E18" s="6">
        <v>76</v>
      </c>
      <c r="F18" s="6">
        <v>10</v>
      </c>
      <c r="G18" s="6" t="s">
        <v>21</v>
      </c>
      <c r="H18" s="6"/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11608</v>
      </c>
      <c r="D19" s="4" t="s">
        <v>35</v>
      </c>
      <c r="E19" s="6">
        <v>53</v>
      </c>
      <c r="F19" s="6">
        <v>2</v>
      </c>
      <c r="G19" s="6" t="s">
        <v>21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11609</v>
      </c>
      <c r="D20" s="4" t="s">
        <v>36</v>
      </c>
      <c r="E20" s="6">
        <v>88</v>
      </c>
      <c r="F20" s="6">
        <v>9</v>
      </c>
      <c r="G20" s="6">
        <v>3</v>
      </c>
      <c r="H20" s="6">
        <v>6</v>
      </c>
      <c r="I20" s="6"/>
      <c r="J20" s="6"/>
      <c r="K20" s="6"/>
      <c r="L20" s="6"/>
      <c r="M20" s="7">
        <f>CEILING( AVERAGE( R20,V20),1)</f>
        <v>5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88</v>
      </c>
      <c r="R20">
        <f>IFERROR(VALUE(F20),0)</f>
        <v>9</v>
      </c>
      <c r="S20">
        <f>IFERROR(VALUE(G20),0)</f>
        <v>3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13810</v>
      </c>
      <c r="D21" s="4" t="s">
        <v>37</v>
      </c>
      <c r="E21" s="6">
        <v>82</v>
      </c>
      <c r="F21" s="6">
        <v>9</v>
      </c>
      <c r="G21" s="6">
        <v>3</v>
      </c>
      <c r="H21" s="6"/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3" spans="1:25" x14ac:dyDescent="0.25">
      <c r="A23" t="s">
        <v>38</v>
      </c>
    </row>
    <row r="24" spans="1:25" x14ac:dyDescent="0.25">
      <c r="A24" t="s">
        <v>39</v>
      </c>
    </row>
    <row r="25" spans="1:25" x14ac:dyDescent="0.25">
      <c r="A25" t="s">
        <v>40</v>
      </c>
    </row>
    <row r="26" spans="1:25" x14ac:dyDescent="0.25">
      <c r="A26" t="s">
        <v>41</v>
      </c>
    </row>
    <row r="27" spans="1:25" x14ac:dyDescent="0.25">
      <c r="A27" t="s">
        <v>42</v>
      </c>
    </row>
    <row r="29" spans="1:25" x14ac:dyDescent="0.25">
      <c r="D29" t="s">
        <v>43</v>
      </c>
    </row>
    <row r="30" spans="1:25" x14ac:dyDescent="0.25">
      <c r="D30" t="s">
        <v>44</v>
      </c>
      <c r="E30">
        <v>8</v>
      </c>
    </row>
    <row r="31" spans="1:25" x14ac:dyDescent="0.25">
      <c r="D31" t="s">
        <v>45</v>
      </c>
    </row>
    <row r="32" spans="1:25" x14ac:dyDescent="0.25">
      <c r="H32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PT21_2A1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2024-10-31T22:27:49Z</dcterms:created>
  <dcterms:modified xsi:type="dcterms:W3CDTF">2024-10-31T22:27:49Z</dcterms:modified>
</cp:coreProperties>
</file>