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2B_2A1" sheetId="1" r:id="rId1"/>
  </sheets>
  <calcPr calcId="145621"/>
</workbook>
</file>

<file path=xl/calcChain.xml><?xml version="1.0" encoding="utf-8"?>
<calcChain xmlns="http://schemas.openxmlformats.org/spreadsheetml/2006/main">
  <c r="Y25" i="1" l="1"/>
  <c r="Y24" i="1"/>
  <c r="Y23" i="1"/>
  <c r="Y20" i="1"/>
  <c r="Y19" i="1"/>
  <c r="Y18" i="1"/>
  <c r="Y17" i="1"/>
  <c r="Y15" i="1"/>
  <c r="Y13" i="1"/>
  <c r="Y10" i="1"/>
  <c r="X25" i="1"/>
  <c r="X24" i="1"/>
  <c r="X23" i="1"/>
  <c r="X20" i="1"/>
  <c r="X19" i="1"/>
  <c r="X18" i="1"/>
  <c r="X17" i="1"/>
  <c r="X15" i="1"/>
  <c r="X13" i="1"/>
  <c r="X10" i="1"/>
  <c r="W25" i="1"/>
  <c r="W24" i="1"/>
  <c r="W23" i="1"/>
  <c r="W20" i="1"/>
  <c r="W19" i="1"/>
  <c r="W18" i="1"/>
  <c r="W17" i="1"/>
  <c r="W15" i="1"/>
  <c r="W13" i="1"/>
  <c r="W10" i="1"/>
  <c r="V25" i="1"/>
  <c r="V24" i="1"/>
  <c r="V23" i="1"/>
  <c r="V20" i="1"/>
  <c r="V19" i="1"/>
  <c r="V18" i="1"/>
  <c r="V17" i="1"/>
  <c r="V15" i="1"/>
  <c r="V13" i="1"/>
  <c r="V10" i="1"/>
  <c r="U25" i="1"/>
  <c r="U24" i="1"/>
  <c r="U23" i="1"/>
  <c r="U20" i="1"/>
  <c r="U19" i="1"/>
  <c r="U18" i="1"/>
  <c r="U17" i="1"/>
  <c r="U15" i="1"/>
  <c r="U13" i="1"/>
  <c r="U10" i="1"/>
  <c r="T25" i="1"/>
  <c r="T24" i="1"/>
  <c r="T23" i="1"/>
  <c r="T20" i="1"/>
  <c r="T19" i="1"/>
  <c r="T18" i="1"/>
  <c r="T17" i="1"/>
  <c r="T15" i="1"/>
  <c r="T13" i="1"/>
  <c r="T10" i="1"/>
  <c r="S25" i="1"/>
  <c r="S24" i="1"/>
  <c r="S23" i="1"/>
  <c r="S20" i="1"/>
  <c r="S19" i="1"/>
  <c r="S18" i="1"/>
  <c r="S17" i="1"/>
  <c r="S15" i="1"/>
  <c r="S13" i="1"/>
  <c r="S10" i="1"/>
  <c r="R25" i="1"/>
  <c r="R24" i="1"/>
  <c r="R23" i="1"/>
  <c r="M23" i="1" s="1"/>
  <c r="R20" i="1"/>
  <c r="R19" i="1"/>
  <c r="R18" i="1"/>
  <c r="R17" i="1"/>
  <c r="R15" i="1"/>
  <c r="R13" i="1"/>
  <c r="R10" i="1"/>
  <c r="Q25" i="1"/>
  <c r="Q24" i="1"/>
  <c r="O24" i="1" s="1"/>
  <c r="Q23" i="1"/>
  <c r="O23" i="1" s="1"/>
  <c r="Q20" i="1"/>
  <c r="Q19" i="1"/>
  <c r="O19" i="1" s="1"/>
  <c r="Q18" i="1"/>
  <c r="Q17" i="1"/>
  <c r="Q15" i="1"/>
  <c r="Q13" i="1"/>
  <c r="Q10" i="1"/>
  <c r="O25" i="1"/>
  <c r="O20" i="1"/>
  <c r="O18" i="1"/>
  <c r="O17" i="1"/>
  <c r="O15" i="1"/>
  <c r="O13" i="1"/>
  <c r="O10" i="1"/>
  <c r="M25" i="1"/>
  <c r="M24" i="1"/>
  <c r="M20" i="1"/>
  <c r="M19" i="1"/>
  <c r="M18" i="1"/>
  <c r="M17" i="1"/>
  <c r="M15" i="1"/>
  <c r="M13" i="1"/>
  <c r="M10" i="1"/>
</calcChain>
</file>

<file path=xl/sharedStrings.xml><?xml version="1.0" encoding="utf-8"?>
<sst xmlns="http://schemas.openxmlformats.org/spreadsheetml/2006/main" count="125" uniqueCount="48">
  <si>
    <t xml:space="preserve">       INFORME DE SITUACION ACADEMICA DE ALUMNOS</t>
  </si>
  <si>
    <t>Cursada N°: 8079</t>
  </si>
  <si>
    <t xml:space="preserve">Carrera:     TECNICO SUPERIOR EN PETROLEO (2011)               </t>
  </si>
  <si>
    <t>Ciclo: 2</t>
  </si>
  <si>
    <t xml:space="preserve">Espacio:     PRACTICAS PROFES. II          </t>
  </si>
  <si>
    <t>(PT2B)    2-A  1  Anual        2024</t>
  </si>
  <si>
    <t xml:space="preserve">Docente:      GARCIA, Horacio Guillermo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</si>
  <si>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</si>
  <si>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</si>
  <si>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</si>
  <si>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</si>
  <si>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</si>
  <si>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</si>
  <si>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</si>
  <si>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</si>
  <si>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</si>
  <si>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</si>
  <si>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</si>
  <si>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</si>
  <si>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</si>
  <si>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BRIZUELA MONTIVERO, Darian Franco       </t>
  </si>
  <si>
    <t>-</t>
  </si>
  <si>
    <t xml:space="preserve">  </t>
  </si>
  <si>
    <t>Libre</t>
  </si>
  <si>
    <t>espacio sin promoción</t>
  </si>
  <si>
    <t xml:space="preserve">CARMONA, Juan Carlos                    </t>
  </si>
  <si>
    <t xml:space="preserve">ESCOBAR, Gian Lucas                     </t>
  </si>
  <si>
    <t xml:space="preserve">GAGO, Jose Luis                         </t>
  </si>
  <si>
    <t xml:space="preserve">GALVAN, Camila Micaela                  </t>
  </si>
  <si>
    <t xml:space="preserve">GIL, Santiago Nahuel                    </t>
  </si>
  <si>
    <t xml:space="preserve">HERRERA, Fernando Ezequiel              </t>
  </si>
  <si>
    <t xml:space="preserve">MONSERRAT, Edgar Augusto                </t>
  </si>
  <si>
    <t xml:space="preserve">MURUA, Agustin Gonzalo                  </t>
  </si>
  <si>
    <t xml:space="preserve">RUIZ COÑUE, Sasha Anahi                 </t>
  </si>
  <si>
    <t xml:space="preserve">SANCHEZ, Giovanni Marcelo               </t>
  </si>
  <si>
    <t xml:space="preserve">SCHON, Agustin Dario                    </t>
  </si>
  <si>
    <t xml:space="preserve">SEGURA CARRIZO, Marcelo Damian          </t>
  </si>
  <si>
    <t xml:space="preserve">TORRES BAHAMONDEZ, Rosa Liliana         </t>
  </si>
  <si>
    <t xml:space="preserve">URIBE GARCES, Mayra Agustina            </t>
  </si>
  <si>
    <t xml:space="preserve">VELAZQUEZ HERMOSILLA, Javiera Patricia  </t>
  </si>
  <si>
    <t xml:space="preserve">ZACARIAS, Enzo Ariel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</si>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</sst>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8555</v>
      </c>
      <c r="D9" s="4" t="s">
        <v>20</v>
      </c>
      <c r="E9" s="6">
        <v>11</v>
      </c>
      <c r="F9" s="6"/>
      <c r="G9" s="6"/>
      <c r="H9" s="6"/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10593</v>
      </c>
      <c r="D10" s="4" t="s">
        <v>25</v>
      </c>
      <c r="E10" s="6">
        <v>100</v>
      </c>
      <c r="F10" s="6">
        <v>7</v>
      </c>
      <c r="G10" s="6">
        <v>7</v>
      </c>
      <c r="H10" s="6"/>
      <c r="I10" s="6"/>
      <c r="J10" s="6"/>
      <c r="K10" s="6"/>
      <c r="L10" s="6"/>
      <c r="M10" s="7">
        <f>CEILING( AVERAGE( R10,V10),1)</f>
        <v>4</v>
      </c>
      <c r="N10" s="7" t="s">
        <v>22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24</v>
      </c>
      <c r="Q10">
        <f>IFERROR(VALUE(E10),0)</f>
        <v>100</v>
      </c>
      <c r="R10">
        <f>IFERROR(VALUE(F10),0)</f>
        <v>7</v>
      </c>
      <c r="S10">
        <f>IFERROR(VALUE(G10),0)</f>
        <v>7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9383</v>
      </c>
      <c r="D11" s="4" t="s">
        <v>26</v>
      </c>
      <c r="E11" s="6">
        <v>89</v>
      </c>
      <c r="F11" s="6"/>
      <c r="G11" s="6">
        <v>1</v>
      </c>
      <c r="H11" s="6"/>
      <c r="I11" s="6" t="s">
        <v>21</v>
      </c>
      <c r="J11" s="6" t="s">
        <v>21</v>
      </c>
      <c r="K11" s="6" t="s">
        <v>21</v>
      </c>
      <c r="L11" s="6" t="s">
        <v>21</v>
      </c>
      <c r="M11" s="7" t="s">
        <v>22</v>
      </c>
      <c r="N11" s="7" t="s">
        <v>22</v>
      </c>
      <c r="O11" s="7" t="s">
        <v>23</v>
      </c>
      <c r="P11" s="2" t="s">
        <v>24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10555</v>
      </c>
      <c r="D12" s="4" t="s">
        <v>27</v>
      </c>
      <c r="E12" s="6">
        <v>77</v>
      </c>
      <c r="F12" s="6"/>
      <c r="G12" s="6"/>
      <c r="H12" s="6"/>
      <c r="I12" s="6" t="s">
        <v>21</v>
      </c>
      <c r="J12" s="6" t="s">
        <v>21</v>
      </c>
      <c r="K12" s="6" t="s">
        <v>21</v>
      </c>
      <c r="L12" s="6" t="s">
        <v>21</v>
      </c>
      <c r="M12" s="7" t="s">
        <v>22</v>
      </c>
      <c r="N12" s="7" t="s">
        <v>22</v>
      </c>
      <c r="O12" s="7" t="s">
        <v>23</v>
      </c>
      <c r="P12" s="2" t="s">
        <v>24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13367</v>
      </c>
      <c r="D13" s="4" t="s">
        <v>28</v>
      </c>
      <c r="E13" s="6">
        <v>100</v>
      </c>
      <c r="F13" s="6">
        <v>8</v>
      </c>
      <c r="G13" s="6">
        <v>8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22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24</v>
      </c>
      <c r="Q13">
        <f>IFERROR(VALUE(E13),0)</f>
        <v>100</v>
      </c>
      <c r="R13">
        <f>IFERROR(VALUE(F13),0)</f>
        <v>8</v>
      </c>
      <c r="S13">
        <f>IFERROR(VALUE(G13),0)</f>
        <v>8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11771</v>
      </c>
      <c r="D14" s="4" t="s">
        <v>29</v>
      </c>
      <c r="E14" s="6">
        <v>100</v>
      </c>
      <c r="F14" s="6">
        <v>3</v>
      </c>
      <c r="G14" s="6">
        <v>1</v>
      </c>
      <c r="H14" s="6"/>
      <c r="I14" s="6" t="s">
        <v>21</v>
      </c>
      <c r="J14" s="6" t="s">
        <v>21</v>
      </c>
      <c r="K14" s="6" t="s">
        <v>21</v>
      </c>
      <c r="L14" s="6" t="s">
        <v>21</v>
      </c>
      <c r="M14" s="7" t="s">
        <v>22</v>
      </c>
      <c r="N14" s="7" t="s">
        <v>22</v>
      </c>
      <c r="O14" s="7" t="s">
        <v>23</v>
      </c>
      <c r="P14" s="2" t="s">
        <v>24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13536</v>
      </c>
      <c r="D15" s="4" t="s">
        <v>30</v>
      </c>
      <c r="E15" s="6">
        <v>100</v>
      </c>
      <c r="F15" s="6">
        <v>6</v>
      </c>
      <c r="G15" s="6">
        <v>6</v>
      </c>
      <c r="H15" s="6"/>
      <c r="I15" s="6"/>
      <c r="J15" s="6"/>
      <c r="K15" s="6"/>
      <c r="L15" s="6"/>
      <c r="M15" s="7">
        <f>CEILING( AVERAGE( R15,V15),1)</f>
        <v>3</v>
      </c>
      <c r="N15" s="7" t="s">
        <v>22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24</v>
      </c>
      <c r="Q15">
        <f>IFERROR(VALUE(E15),0)</f>
        <v>100</v>
      </c>
      <c r="R15">
        <f>IFERROR(VALUE(F15),0)</f>
        <v>6</v>
      </c>
      <c r="S15">
        <f>IFERROR(VALUE(G15),0)</f>
        <v>6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3</v>
      </c>
    </row>
    <row r="16" spans="1:25" x14ac:dyDescent="0.25">
      <c r="A16" s="4"/>
      <c r="B16" s="4">
        <v>8</v>
      </c>
      <c r="C16" s="4">
        <v>10420</v>
      </c>
      <c r="D16" s="4" t="s">
        <v>31</v>
      </c>
      <c r="E16" s="6">
        <v>77</v>
      </c>
      <c r="F16" s="6"/>
      <c r="G16" s="6"/>
      <c r="H16" s="6"/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P16" s="2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13709</v>
      </c>
      <c r="D17" s="4" t="s">
        <v>32</v>
      </c>
      <c r="E17" s="6">
        <v>67</v>
      </c>
      <c r="F17" s="6">
        <v>6</v>
      </c>
      <c r="G17" s="6">
        <v>3</v>
      </c>
      <c r="H17" s="6">
        <v>6</v>
      </c>
      <c r="I17" s="6"/>
      <c r="J17" s="6"/>
      <c r="K17" s="6"/>
      <c r="L17" s="6"/>
      <c r="M17" s="7">
        <f>CEILING( AVERAGE( R17,V17),1)</f>
        <v>3</v>
      </c>
      <c r="N17" s="7" t="s">
        <v>22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24</v>
      </c>
      <c r="Q17">
        <f>IFERROR(VALUE(E17),0)</f>
        <v>67</v>
      </c>
      <c r="R17">
        <f>IFERROR(VALUE(F17),0)</f>
        <v>6</v>
      </c>
      <c r="S17">
        <f>IFERROR(VALUE(G17),0)</f>
        <v>3</v>
      </c>
      <c r="T17">
        <f>IFERROR(VALUE(H17),0)</f>
        <v>6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3</v>
      </c>
    </row>
    <row r="18" spans="1:25" x14ac:dyDescent="0.25">
      <c r="A18" s="4"/>
      <c r="B18" s="4">
        <v>10</v>
      </c>
      <c r="C18" s="4">
        <v>13541</v>
      </c>
      <c r="D18" s="4" t="s">
        <v>33</v>
      </c>
      <c r="E18" s="6">
        <v>100</v>
      </c>
      <c r="F18" s="6">
        <v>7</v>
      </c>
      <c r="G18" s="6">
        <v>7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22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24</v>
      </c>
      <c r="Q18">
        <f>IFERROR(VALUE(E18),0)</f>
        <v>100</v>
      </c>
      <c r="R18">
        <f>IFERROR(VALUE(F18),0)</f>
        <v>7</v>
      </c>
      <c r="S18">
        <f>IFERROR(VALUE(G18),0)</f>
        <v>7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11746</v>
      </c>
      <c r="D19" s="4" t="s">
        <v>34</v>
      </c>
      <c r="E19" s="6">
        <v>67</v>
      </c>
      <c r="F19" s="6">
        <v>6</v>
      </c>
      <c r="G19" s="6">
        <v>6</v>
      </c>
      <c r="H19" s="6"/>
      <c r="I19" s="6"/>
      <c r="J19" s="6"/>
      <c r="K19" s="6"/>
      <c r="L19" s="6"/>
      <c r="M19" s="7">
        <f>CEILING( AVERAGE( R19,V19),1)</f>
        <v>3</v>
      </c>
      <c r="N19" s="7" t="s">
        <v>22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24</v>
      </c>
      <c r="Q19">
        <f>IFERROR(VALUE(E19),0)</f>
        <v>67</v>
      </c>
      <c r="R19">
        <f>IFERROR(VALUE(F19),0)</f>
        <v>6</v>
      </c>
      <c r="S19">
        <f>IFERROR(VALUE(G19),0)</f>
        <v>6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3</v>
      </c>
    </row>
    <row r="20" spans="1:25" x14ac:dyDescent="0.25">
      <c r="A20" s="4"/>
      <c r="B20" s="4">
        <v>12</v>
      </c>
      <c r="C20" s="4">
        <v>8622</v>
      </c>
      <c r="D20" s="4" t="s">
        <v>35</v>
      </c>
      <c r="E20" s="6">
        <v>67</v>
      </c>
      <c r="F20" s="6">
        <v>7</v>
      </c>
      <c r="G20" s="6">
        <v>7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22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24</v>
      </c>
      <c r="Q20">
        <f>IFERROR(VALUE(E20),0)</f>
        <v>67</v>
      </c>
      <c r="R20">
        <f>IFERROR(VALUE(F20),0)</f>
        <v>7</v>
      </c>
      <c r="S20">
        <f>IFERROR(VALUE(G20),0)</f>
        <v>7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7676</v>
      </c>
      <c r="D21" s="4" t="s">
        <v>36</v>
      </c>
      <c r="E21" s="6">
        <v>77</v>
      </c>
      <c r="F21" s="6"/>
      <c r="G21" s="6"/>
      <c r="H21" s="6"/>
      <c r="I21" s="6" t="s">
        <v>21</v>
      </c>
      <c r="J21" s="6" t="s">
        <v>21</v>
      </c>
      <c r="K21" s="6" t="s">
        <v>21</v>
      </c>
      <c r="L21" s="6" t="s">
        <v>21</v>
      </c>
      <c r="M21" s="7" t="s">
        <v>22</v>
      </c>
      <c r="N21" s="7" t="s">
        <v>22</v>
      </c>
      <c r="O21" s="7" t="s">
        <v>23</v>
      </c>
      <c r="P21" s="2" t="s">
        <v>24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11608</v>
      </c>
      <c r="D22" s="4" t="s">
        <v>37</v>
      </c>
      <c r="E22" s="6">
        <v>33</v>
      </c>
      <c r="F22" s="6"/>
      <c r="G22" s="6"/>
      <c r="H22" s="6"/>
      <c r="I22" s="6" t="s">
        <v>21</v>
      </c>
      <c r="J22" s="6" t="s">
        <v>21</v>
      </c>
      <c r="K22" s="6" t="s">
        <v>21</v>
      </c>
      <c r="L22" s="6" t="s">
        <v>21</v>
      </c>
      <c r="M22" s="7" t="s">
        <v>22</v>
      </c>
      <c r="N22" s="7" t="s">
        <v>22</v>
      </c>
      <c r="O22" s="7" t="s">
        <v>23</v>
      </c>
      <c r="P22" s="2" t="s">
        <v>24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</row>
    <row r="23" spans="1:25" x14ac:dyDescent="0.25">
      <c r="A23" s="4"/>
      <c r="B23" s="4">
        <v>15</v>
      </c>
      <c r="C23" s="4">
        <v>9295</v>
      </c>
      <c r="D23" s="4" t="s">
        <v>38</v>
      </c>
      <c r="E23" s="6">
        <v>67</v>
      </c>
      <c r="F23" s="6">
        <v>7</v>
      </c>
      <c r="G23" s="6"/>
      <c r="H23" s="6">
        <v>9</v>
      </c>
      <c r="I23" s="6"/>
      <c r="J23" s="6"/>
      <c r="K23" s="6"/>
      <c r="L23" s="6"/>
      <c r="M23" s="7">
        <f>CEILING( AVERAGE( R23,V23),1)</f>
        <v>4</v>
      </c>
      <c r="N23" s="7" t="s">
        <v>22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24</v>
      </c>
      <c r="Q23">
        <f>IFERROR(VALUE(E23),0)</f>
        <v>67</v>
      </c>
      <c r="R23">
        <f>IFERROR(VALUE(F23),0)</f>
        <v>7</v>
      </c>
      <c r="S23">
        <f>IFERROR(VALUE(G23),0)</f>
        <v>0</v>
      </c>
      <c r="T23">
        <f>IFERROR(VALUE(H23),0)</f>
        <v>9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13518</v>
      </c>
      <c r="D24" s="4" t="s">
        <v>39</v>
      </c>
      <c r="E24" s="6">
        <v>89</v>
      </c>
      <c r="F24" s="6"/>
      <c r="G24" s="6">
        <v>1</v>
      </c>
      <c r="H24" s="6">
        <v>9</v>
      </c>
      <c r="I24" s="6"/>
      <c r="J24" s="6"/>
      <c r="K24" s="6"/>
      <c r="L24" s="6"/>
      <c r="M24" s="7">
        <f>CEILING( AVERAGE( R24,V24),1)</f>
        <v>0</v>
      </c>
      <c r="N24" s="7" t="s">
        <v>22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Libre</v>
      </c>
      <c r="P24" s="2" t="s">
        <v>24</v>
      </c>
      <c r="Q24">
        <f>IFERROR(VALUE(E24),0)</f>
        <v>89</v>
      </c>
      <c r="R24">
        <f>IFERROR(VALUE(F24),0)</f>
        <v>0</v>
      </c>
      <c r="S24">
        <f>IFERROR(VALUE(G24),0)</f>
        <v>1</v>
      </c>
      <c r="T24">
        <f>IFERROR(VALUE(H24),0)</f>
        <v>9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0</v>
      </c>
    </row>
    <row r="25" spans="1:25" x14ac:dyDescent="0.25">
      <c r="A25" s="4"/>
      <c r="B25" s="4">
        <v>17</v>
      </c>
      <c r="C25" s="4">
        <v>13810</v>
      </c>
      <c r="D25" s="4" t="s">
        <v>40</v>
      </c>
      <c r="E25" s="6">
        <v>100</v>
      </c>
      <c r="F25" s="6">
        <v>7</v>
      </c>
      <c r="G25" s="6">
        <v>3</v>
      </c>
      <c r="H25" s="6">
        <v>7</v>
      </c>
      <c r="I25" s="6"/>
      <c r="J25" s="6"/>
      <c r="K25" s="6"/>
      <c r="L25" s="6"/>
      <c r="M25" s="7">
        <f>CEILING( AVERAGE( R25,V25),1)</f>
        <v>4</v>
      </c>
      <c r="N25" s="7" t="s">
        <v>22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24</v>
      </c>
      <c r="Q25">
        <f>IFERROR(VALUE(E25),0)</f>
        <v>100</v>
      </c>
      <c r="R25">
        <f>IFERROR(VALUE(F25),0)</f>
        <v>7</v>
      </c>
      <c r="S25">
        <f>IFERROR(VALUE(G25),0)</f>
        <v>3</v>
      </c>
      <c r="T25">
        <f>IFERROR(VALUE(H25),0)</f>
        <v>7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7" spans="1:25" x14ac:dyDescent="0.25">
      <c r="A27" t="s">
        <v>41</v>
      </c>
    </row>
    <row r="28" spans="1:25" x14ac:dyDescent="0.25">
      <c r="A28" t="s">
        <v>42</v>
      </c>
    </row>
    <row r="29" spans="1:25" x14ac:dyDescent="0.25">
      <c r="A29" t="s">
        <v>43</v>
      </c>
    </row>
    <row r="30" spans="1:25" x14ac:dyDescent="0.25">
      <c r="A30" t="s">
        <v>44</v>
      </c>
    </row>
    <row r="32" spans="1:25" x14ac:dyDescent="0.25">
      <c r="D32" t="s">
        <v>45</v>
      </c>
    </row>
    <row r="33" spans="4:8" x14ac:dyDescent="0.25">
      <c r="D33" t="s">
        <v>46</v>
      </c>
      <c r="E33">
        <v>7</v>
      </c>
    </row>
    <row r="34" spans="4:8" x14ac:dyDescent="0.25">
      <c r="H34" t="s">
        <v>47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PT2B_2A1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2024-10-31T22:27:57Z</dcterms:created>
  <dcterms:modified xsi:type="dcterms:W3CDTF">2024-10-31T22:27:57Z</dcterms:modified>
</cp:coreProperties>
</file>