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QU11_1r1" sheetId="1" r:id="rId1"/>
  </sheets>
  <calcPr calcId="145621"/>
</workbook>
</file>

<file path=xl/calcChain.xml><?xml version="1.0" encoding="utf-8"?>
<calcChain xmlns="http://schemas.openxmlformats.org/spreadsheetml/2006/main">
  <c r="Y30" i="1" l="1"/>
  <c r="Y29" i="1"/>
  <c r="Y28" i="1"/>
  <c r="Y27" i="1"/>
  <c r="Y26" i="1"/>
  <c r="Y25" i="1"/>
  <c r="Y23" i="1"/>
  <c r="Y22" i="1"/>
  <c r="Y21" i="1"/>
  <c r="Y20" i="1"/>
  <c r="Y19" i="1"/>
  <c r="Y17" i="1"/>
  <c r="Y15" i="1"/>
  <c r="Y14" i="1"/>
  <c r="Y12" i="1"/>
  <c r="Y10" i="1"/>
  <c r="Y9" i="1"/>
  <c r="X30" i="1"/>
  <c r="X29" i="1"/>
  <c r="X28" i="1"/>
  <c r="X27" i="1"/>
  <c r="X26" i="1"/>
  <c r="X25" i="1"/>
  <c r="X23" i="1"/>
  <c r="X22" i="1"/>
  <c r="X21" i="1"/>
  <c r="X20" i="1"/>
  <c r="X19" i="1"/>
  <c r="X17" i="1"/>
  <c r="X15" i="1"/>
  <c r="X14" i="1"/>
  <c r="X12" i="1"/>
  <c r="X10" i="1"/>
  <c r="X9" i="1"/>
  <c r="W30" i="1"/>
  <c r="W29" i="1"/>
  <c r="W28" i="1"/>
  <c r="W27" i="1"/>
  <c r="W26" i="1"/>
  <c r="W25" i="1"/>
  <c r="W23" i="1"/>
  <c r="W22" i="1"/>
  <c r="W21" i="1"/>
  <c r="W20" i="1"/>
  <c r="W19" i="1"/>
  <c r="W17" i="1"/>
  <c r="W15" i="1"/>
  <c r="W14" i="1"/>
  <c r="W12" i="1"/>
  <c r="W10" i="1"/>
  <c r="W9" i="1"/>
  <c r="V30" i="1"/>
  <c r="V29" i="1"/>
  <c r="V28" i="1"/>
  <c r="V27" i="1"/>
  <c r="V26" i="1"/>
  <c r="V25" i="1"/>
  <c r="V23" i="1"/>
  <c r="V22" i="1"/>
  <c r="V21" i="1"/>
  <c r="V20" i="1"/>
  <c r="V19" i="1"/>
  <c r="V17" i="1"/>
  <c r="V15" i="1"/>
  <c r="V14" i="1"/>
  <c r="V12" i="1"/>
  <c r="V10" i="1"/>
  <c r="V9" i="1"/>
  <c r="U30" i="1"/>
  <c r="U29" i="1"/>
  <c r="U28" i="1"/>
  <c r="U27" i="1"/>
  <c r="U26" i="1"/>
  <c r="U25" i="1"/>
  <c r="U23" i="1"/>
  <c r="U22" i="1"/>
  <c r="U21" i="1"/>
  <c r="U20" i="1"/>
  <c r="U19" i="1"/>
  <c r="U17" i="1"/>
  <c r="U15" i="1"/>
  <c r="U14" i="1"/>
  <c r="U12" i="1"/>
  <c r="U10" i="1"/>
  <c r="U9" i="1"/>
  <c r="T30" i="1"/>
  <c r="T29" i="1"/>
  <c r="T28" i="1"/>
  <c r="T27" i="1"/>
  <c r="T26" i="1"/>
  <c r="T25" i="1"/>
  <c r="T23" i="1"/>
  <c r="T22" i="1"/>
  <c r="T21" i="1"/>
  <c r="T20" i="1"/>
  <c r="T19" i="1"/>
  <c r="T17" i="1"/>
  <c r="T15" i="1"/>
  <c r="T14" i="1"/>
  <c r="T12" i="1"/>
  <c r="T10" i="1"/>
  <c r="T9" i="1"/>
  <c r="S30" i="1"/>
  <c r="S29" i="1"/>
  <c r="S28" i="1"/>
  <c r="S27" i="1"/>
  <c r="S26" i="1"/>
  <c r="S25" i="1"/>
  <c r="S23" i="1"/>
  <c r="S22" i="1"/>
  <c r="S21" i="1"/>
  <c r="S20" i="1"/>
  <c r="S19" i="1"/>
  <c r="S17" i="1"/>
  <c r="S15" i="1"/>
  <c r="S14" i="1"/>
  <c r="S12" i="1"/>
  <c r="S10" i="1"/>
  <c r="S9" i="1"/>
  <c r="R30" i="1"/>
  <c r="R29" i="1"/>
  <c r="R28" i="1"/>
  <c r="R27" i="1"/>
  <c r="R26" i="1"/>
  <c r="R25" i="1"/>
  <c r="R23" i="1"/>
  <c r="R22" i="1"/>
  <c r="R21" i="1"/>
  <c r="R20" i="1"/>
  <c r="R19" i="1"/>
  <c r="R17" i="1"/>
  <c r="R15" i="1"/>
  <c r="R14" i="1"/>
  <c r="R12" i="1"/>
  <c r="M12" i="1" s="1"/>
  <c r="R10" i="1"/>
  <c r="R9" i="1"/>
  <c r="Q30" i="1"/>
  <c r="Q29" i="1"/>
  <c r="Q28" i="1"/>
  <c r="Q27" i="1"/>
  <c r="Q26" i="1"/>
  <c r="Q25" i="1"/>
  <c r="Q23" i="1"/>
  <c r="Q22" i="1"/>
  <c r="Q21" i="1"/>
  <c r="Q20" i="1"/>
  <c r="Q19" i="1"/>
  <c r="Q17" i="1"/>
  <c r="Q15" i="1"/>
  <c r="Q14" i="1"/>
  <c r="Q12" i="1"/>
  <c r="Q10" i="1"/>
  <c r="Q9" i="1"/>
  <c r="O30" i="1"/>
  <c r="O29" i="1"/>
  <c r="O28" i="1"/>
  <c r="O27" i="1"/>
  <c r="O26" i="1"/>
  <c r="O25" i="1"/>
  <c r="O23" i="1"/>
  <c r="O22" i="1"/>
  <c r="O21" i="1"/>
  <c r="O20" i="1"/>
  <c r="O19" i="1"/>
  <c r="O17" i="1"/>
  <c r="O15" i="1"/>
  <c r="O14" i="1"/>
  <c r="O12" i="1"/>
  <c r="O10" i="1"/>
  <c r="M30" i="1"/>
  <c r="M29" i="1"/>
  <c r="M28" i="1"/>
  <c r="M27" i="1"/>
  <c r="M26" i="1"/>
  <c r="M25" i="1"/>
  <c r="M23" i="1"/>
  <c r="M22" i="1"/>
  <c r="M21" i="1"/>
  <c r="M20" i="1"/>
  <c r="M19" i="1"/>
  <c r="M17" i="1"/>
  <c r="M15" i="1"/>
  <c r="M14" i="1"/>
  <c r="M10" i="1"/>
  <c r="M9" i="1"/>
  <c r="O9" i="1" l="1"/>
</calcChain>
</file>

<file path=xl/sharedStrings.xml><?xml version="1.0" encoding="utf-8"?>
<sst xmlns="http://schemas.openxmlformats.org/spreadsheetml/2006/main" count="114" uniqueCount="56">
  <si>
    <t xml:space="preserve">       INFORME DE SITUACION ACADEMICA DE ALUMNOS</t>
  </si>
  <si>
    <t>Cursada N°: 8125</t>
  </si>
  <si>
    <t>Carrera:     TECNICO SUPERIOR EN INDUSTRIAS DE PROCESOS QUIMICO</t>
  </si>
  <si>
    <t>Ciclo: 1</t>
  </si>
  <si>
    <t xml:space="preserve">Espacio:     SOCIEDAD Y ESTADO             </t>
  </si>
  <si>
    <t>(QU11)    1ro  1  Anual        2024</t>
  </si>
  <si>
    <t xml:space="preserve">Docente:      AVALOS, Rolando Gustavo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</si>
  <si>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</si>
  <si>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</si>
  <si>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</si>
  <si>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</si>
  <si>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</si>
  <si>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</si>
  <si>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</si>
  <si>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</si>
  <si>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</si>
  <si>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</si>
  <si>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</si>
  <si>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</si>
  <si>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</si>
  <si>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ALMONACID, Melina                       </t>
  </si>
  <si>
    <t xml:space="preserve">  </t>
  </si>
  <si>
    <t xml:space="preserve">ALVAREZ PEREZ, Maria Victoria           </t>
  </si>
  <si>
    <t xml:space="preserve">BAEZ, Leonardo Jesus                    </t>
  </si>
  <si>
    <t>A</t>
  </si>
  <si>
    <t>-</t>
  </si>
  <si>
    <t>Libre</t>
  </si>
  <si>
    <t>sin promoción, falta libreta</t>
  </si>
  <si>
    <t xml:space="preserve">BARRERA ELGUETA, Kevin Lisandro         </t>
  </si>
  <si>
    <t xml:space="preserve">BELTRANDO, Thomas Leonardo              </t>
  </si>
  <si>
    <t xml:space="preserve">CUESTAS, Brenda                         </t>
  </si>
  <si>
    <t xml:space="preserve">GORDILLO, Sofia Elizabeth               </t>
  </si>
  <si>
    <t xml:space="preserve">JARA, Axel Agustín                      </t>
  </si>
  <si>
    <t xml:space="preserve">KOHAN, Maira Nair                       </t>
  </si>
  <si>
    <t xml:space="preserve">LOPEZ MIRANDA, Caciana Pilar            </t>
  </si>
  <si>
    <t xml:space="preserve">MEDINA, Angela Beatriz                  </t>
  </si>
  <si>
    <t xml:space="preserve">MONTAÑA, Nara Agostina                  </t>
  </si>
  <si>
    <t xml:space="preserve">NUÑEZ, Adan Francisco                   </t>
  </si>
  <si>
    <t xml:space="preserve">NUÑEZ, Selene                           </t>
  </si>
  <si>
    <t xml:space="preserve">ONTIVEROS, Naira Analia Magdalena       </t>
  </si>
  <si>
    <t xml:space="preserve">PAVON, Erica Amalia                     </t>
  </si>
  <si>
    <t xml:space="preserve">RIVERO, Joaquin Damian                  </t>
  </si>
  <si>
    <t xml:space="preserve">SANDOVAL, Daniel Jeremias Samuel        </t>
  </si>
  <si>
    <t xml:space="preserve">SOTO MONTECINO, Cristopher Facundo      </t>
  </si>
  <si>
    <t xml:space="preserve">TRUJILLO, Agustina Aylen                </t>
  </si>
  <si>
    <t xml:space="preserve">VALLEJOS, Lautaro Martin                </t>
  </si>
  <si>
    <t xml:space="preserve">VELAZQUEZ COBIAN, Maximo Joaquin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</si>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</sst>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14109</v>
      </c>
      <c r="D9" s="4" t="s">
        <v>20</v>
      </c>
      <c r="E9" s="6">
        <v>90</v>
      </c>
      <c r="F9" s="6">
        <v>9</v>
      </c>
      <c r="G9" s="6">
        <v>6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90</v>
      </c>
      <c r="R9">
        <f>IFERROR(VALUE(F9),0)</f>
        <v>9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15005</v>
      </c>
      <c r="D10" s="4" t="s">
        <v>22</v>
      </c>
      <c r="E10" s="6">
        <v>100</v>
      </c>
      <c r="F10" s="6">
        <v>9</v>
      </c>
      <c r="G10" s="6">
        <v>8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100</v>
      </c>
      <c r="R10">
        <f>IFERROR(VALUE(F10),0)</f>
        <v>9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14932</v>
      </c>
      <c r="D11" s="4" t="s">
        <v>23</v>
      </c>
      <c r="E11" s="6">
        <v>90</v>
      </c>
      <c r="F11" s="6">
        <v>8</v>
      </c>
      <c r="G11" s="6" t="s">
        <v>24</v>
      </c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27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14923</v>
      </c>
      <c r="D12" s="4" t="s">
        <v>28</v>
      </c>
      <c r="E12" s="6">
        <v>90</v>
      </c>
      <c r="F12" s="6">
        <v>9</v>
      </c>
      <c r="G12" s="6" t="s">
        <v>24</v>
      </c>
      <c r="H12" s="6">
        <v>6</v>
      </c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27</v>
      </c>
      <c r="Q12">
        <f>IFERROR(VALUE(E12),0)</f>
        <v>90</v>
      </c>
      <c r="R12">
        <f>IFERROR(VALUE(F12),0)</f>
        <v>9</v>
      </c>
      <c r="S12">
        <f>IFERROR(VALUE(G12),0)</f>
        <v>0</v>
      </c>
      <c r="T12">
        <f>IFERROR(VALUE(H12),0)</f>
        <v>6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14931</v>
      </c>
      <c r="D13" s="4" t="s">
        <v>29</v>
      </c>
      <c r="E13" s="6">
        <v>90</v>
      </c>
      <c r="F13" s="6">
        <v>8</v>
      </c>
      <c r="G13" s="6">
        <v>4</v>
      </c>
      <c r="H13" s="6"/>
      <c r="I13" s="6" t="s">
        <v>25</v>
      </c>
      <c r="J13" s="6" t="s">
        <v>25</v>
      </c>
      <c r="K13" s="6" t="s">
        <v>25</v>
      </c>
      <c r="L13" s="6" t="s">
        <v>25</v>
      </c>
      <c r="M13" s="7" t="s">
        <v>21</v>
      </c>
      <c r="N13" s="7" t="s">
        <v>21</v>
      </c>
      <c r="O13" s="7" t="s">
        <v>26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9325</v>
      </c>
      <c r="D14" s="4" t="s">
        <v>30</v>
      </c>
      <c r="E14" s="6">
        <v>100</v>
      </c>
      <c r="F14" s="6">
        <v>9</v>
      </c>
      <c r="G14" s="6">
        <v>8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Q14">
        <f>IFERROR(VALUE(E14),0)</f>
        <v>100</v>
      </c>
      <c r="R14">
        <f>IFERROR(VALUE(F14),0)</f>
        <v>9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14946</v>
      </c>
      <c r="D15" s="4" t="s">
        <v>31</v>
      </c>
      <c r="E15" s="6">
        <v>100</v>
      </c>
      <c r="F15" s="6">
        <v>8</v>
      </c>
      <c r="G15" s="6">
        <v>6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100</v>
      </c>
      <c r="R15">
        <f>IFERROR(VALUE(F15),0)</f>
        <v>8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14618</v>
      </c>
      <c r="D16" s="4" t="s">
        <v>32</v>
      </c>
      <c r="E16" s="6">
        <v>90</v>
      </c>
      <c r="F16" s="6">
        <v>9</v>
      </c>
      <c r="G16" s="6" t="s">
        <v>24</v>
      </c>
      <c r="H16" s="6"/>
      <c r="I16" s="6" t="s">
        <v>25</v>
      </c>
      <c r="J16" s="6" t="s">
        <v>25</v>
      </c>
      <c r="K16" s="6" t="s">
        <v>25</v>
      </c>
      <c r="L16" s="6" t="s">
        <v>25</v>
      </c>
      <c r="M16" s="7" t="s">
        <v>21</v>
      </c>
      <c r="N16" s="7" t="s">
        <v>21</v>
      </c>
      <c r="O16" s="7" t="s">
        <v>26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14938</v>
      </c>
      <c r="D17" s="4" t="s">
        <v>33</v>
      </c>
      <c r="E17" s="6">
        <v>90</v>
      </c>
      <c r="F17" s="6">
        <v>8</v>
      </c>
      <c r="G17" s="6">
        <v>6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90</v>
      </c>
      <c r="R17">
        <f>IFERROR(VALUE(F17),0)</f>
        <v>8</v>
      </c>
      <c r="S17">
        <f>IFERROR(VALUE(G17),0)</f>
        <v>6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14605</v>
      </c>
      <c r="D18" s="4" t="s">
        <v>34</v>
      </c>
      <c r="E18" s="6">
        <v>90</v>
      </c>
      <c r="F18" s="6">
        <v>8</v>
      </c>
      <c r="G18" s="6">
        <v>3</v>
      </c>
      <c r="H18" s="6"/>
      <c r="I18" s="6" t="s">
        <v>25</v>
      </c>
      <c r="J18" s="6" t="s">
        <v>25</v>
      </c>
      <c r="K18" s="6" t="s">
        <v>25</v>
      </c>
      <c r="L18" s="6" t="s">
        <v>25</v>
      </c>
      <c r="M18" s="7" t="s">
        <v>21</v>
      </c>
      <c r="N18" s="7" t="s">
        <v>21</v>
      </c>
      <c r="O18" s="7" t="s">
        <v>26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14924</v>
      </c>
      <c r="D19" s="4" t="s">
        <v>35</v>
      </c>
      <c r="E19" s="6">
        <v>100</v>
      </c>
      <c r="F19" s="6">
        <v>8</v>
      </c>
      <c r="G19" s="6">
        <v>6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Q19">
        <f>IFERROR(VALUE(E19),0)</f>
        <v>100</v>
      </c>
      <c r="R19">
        <f>IFERROR(VALUE(F19),0)</f>
        <v>8</v>
      </c>
      <c r="S19">
        <f>IFERROR(VALUE(G19),0)</f>
        <v>6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14610</v>
      </c>
      <c r="D20" s="4" t="s">
        <v>36</v>
      </c>
      <c r="E20" s="6">
        <v>100</v>
      </c>
      <c r="F20" s="6">
        <v>9</v>
      </c>
      <c r="G20" s="6">
        <v>8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100</v>
      </c>
      <c r="R20">
        <f>IFERROR(VALUE(F20),0)</f>
        <v>9</v>
      </c>
      <c r="S20">
        <f>IFERROR(VALUE(G20),0)</f>
        <v>8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14943</v>
      </c>
      <c r="D21" s="4" t="s">
        <v>37</v>
      </c>
      <c r="E21" s="6">
        <v>100</v>
      </c>
      <c r="F21" s="6">
        <v>9</v>
      </c>
      <c r="G21" s="6">
        <v>8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Q21">
        <f>IFERROR(VALUE(E21),0)</f>
        <v>100</v>
      </c>
      <c r="R21">
        <f>IFERROR(VALUE(F21),0)</f>
        <v>9</v>
      </c>
      <c r="S21">
        <f>IFERROR(VALUE(G21),0)</f>
        <v>8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14942</v>
      </c>
      <c r="D22" s="4" t="s">
        <v>38</v>
      </c>
      <c r="E22" s="6">
        <v>100</v>
      </c>
      <c r="F22" s="6">
        <v>9</v>
      </c>
      <c r="G22" s="6">
        <v>9</v>
      </c>
      <c r="H22" s="6"/>
      <c r="I22" s="6"/>
      <c r="J22" s="6"/>
      <c r="K22" s="6"/>
      <c r="L22" s="6"/>
      <c r="M22" s="7">
        <f>CEILING( AVERAGE( R22,V22),1)</f>
        <v>5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Q22">
        <f>IFERROR(VALUE(E22),0)</f>
        <v>100</v>
      </c>
      <c r="R22">
        <f>IFERROR(VALUE(F22),0)</f>
        <v>9</v>
      </c>
      <c r="S22">
        <f>IFERROR(VALUE(G22),0)</f>
        <v>9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14619</v>
      </c>
      <c r="D23" s="4" t="s">
        <v>39</v>
      </c>
      <c r="E23" s="6">
        <v>100</v>
      </c>
      <c r="F23" s="6">
        <v>9</v>
      </c>
      <c r="G23" s="6">
        <v>10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Q23">
        <f>IFERROR(VALUE(E23),0)</f>
        <v>100</v>
      </c>
      <c r="R23">
        <f>IFERROR(VALUE(F23),0)</f>
        <v>9</v>
      </c>
      <c r="S23">
        <f>IFERROR(VALUE(G23),0)</f>
        <v>10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6591</v>
      </c>
      <c r="D24" s="4" t="s">
        <v>40</v>
      </c>
      <c r="E24" s="6">
        <v>80</v>
      </c>
      <c r="F24" s="6">
        <v>9</v>
      </c>
      <c r="G24" s="6" t="s">
        <v>24</v>
      </c>
      <c r="H24" s="6"/>
      <c r="I24" s="6" t="s">
        <v>25</v>
      </c>
      <c r="J24" s="6" t="s">
        <v>25</v>
      </c>
      <c r="K24" s="6" t="s">
        <v>25</v>
      </c>
      <c r="L24" s="6" t="s">
        <v>25</v>
      </c>
      <c r="M24" s="7" t="s">
        <v>21</v>
      </c>
      <c r="N24" s="7" t="s">
        <v>21</v>
      </c>
      <c r="O24" s="7" t="s">
        <v>26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15006</v>
      </c>
      <c r="D25" s="4" t="s">
        <v>41</v>
      </c>
      <c r="E25" s="6">
        <v>90</v>
      </c>
      <c r="F25" s="6">
        <v>9</v>
      </c>
      <c r="G25" s="6">
        <v>8</v>
      </c>
      <c r="H25" s="6"/>
      <c r="I25" s="6"/>
      <c r="J25" s="6"/>
      <c r="K25" s="6"/>
      <c r="L25" s="6"/>
      <c r="M25" s="7">
        <f>CEILING( AVERAGE( R25,V25),1)</f>
        <v>5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Q25">
        <f>IFERROR(VALUE(E25),0)</f>
        <v>90</v>
      </c>
      <c r="R25">
        <f>IFERROR(VALUE(F25),0)</f>
        <v>9</v>
      </c>
      <c r="S25">
        <f>IFERROR(VALUE(G25),0)</f>
        <v>8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5</v>
      </c>
    </row>
    <row r="26" spans="1:25" x14ac:dyDescent="0.25">
      <c r="A26" s="4"/>
      <c r="B26" s="4">
        <v>18</v>
      </c>
      <c r="C26" s="4">
        <v>14104</v>
      </c>
      <c r="D26" s="4" t="s">
        <v>42</v>
      </c>
      <c r="E26" s="6">
        <v>100</v>
      </c>
      <c r="F26" s="6">
        <v>8</v>
      </c>
      <c r="G26" s="6">
        <v>10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Q26">
        <f>IFERROR(VALUE(E26),0)</f>
        <v>100</v>
      </c>
      <c r="R26">
        <f>IFERROR(VALUE(F26),0)</f>
        <v>8</v>
      </c>
      <c r="S26">
        <f>IFERROR(VALUE(G26),0)</f>
        <v>10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14112</v>
      </c>
      <c r="D27" s="4" t="s">
        <v>43</v>
      </c>
      <c r="E27" s="6">
        <v>100</v>
      </c>
      <c r="F27" s="6">
        <v>9</v>
      </c>
      <c r="G27" s="6">
        <v>8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Q27">
        <f>IFERROR(VALUE(E27),0)</f>
        <v>100</v>
      </c>
      <c r="R27">
        <f>IFERROR(VALUE(F27),0)</f>
        <v>9</v>
      </c>
      <c r="S27">
        <f>IFERROR(VALUE(G27),0)</f>
        <v>8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14608</v>
      </c>
      <c r="D28" s="4" t="s">
        <v>44</v>
      </c>
      <c r="E28" s="6">
        <v>100</v>
      </c>
      <c r="F28" s="6">
        <v>9</v>
      </c>
      <c r="G28" s="6">
        <v>8</v>
      </c>
      <c r="H28" s="6"/>
      <c r="I28" s="6"/>
      <c r="J28" s="6"/>
      <c r="K28" s="6"/>
      <c r="L28" s="6"/>
      <c r="M28" s="7">
        <f>CEILING( AVERAGE( R28,V28),1)</f>
        <v>5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Q28">
        <f>IFERROR(VALUE(E28),0)</f>
        <v>100</v>
      </c>
      <c r="R28">
        <f>IFERROR(VALUE(F28),0)</f>
        <v>9</v>
      </c>
      <c r="S28">
        <f>IFERROR(VALUE(G28),0)</f>
        <v>8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5</v>
      </c>
    </row>
    <row r="29" spans="1:25" x14ac:dyDescent="0.25">
      <c r="A29" s="4"/>
      <c r="B29" s="4">
        <v>21</v>
      </c>
      <c r="C29" s="4">
        <v>14624</v>
      </c>
      <c r="D29" s="4" t="s">
        <v>45</v>
      </c>
      <c r="E29" s="6">
        <v>90</v>
      </c>
      <c r="F29" s="6">
        <v>9</v>
      </c>
      <c r="G29" s="6">
        <v>7</v>
      </c>
      <c r="H29" s="6"/>
      <c r="I29" s="6"/>
      <c r="J29" s="6"/>
      <c r="K29" s="6"/>
      <c r="L29" s="6"/>
      <c r="M29" s="7">
        <f>CEILING( AVERAGE( R29,V29),1)</f>
        <v>5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Q29">
        <f>IFERROR(VALUE(E29),0)</f>
        <v>90</v>
      </c>
      <c r="R29">
        <f>IFERROR(VALUE(F29),0)</f>
        <v>9</v>
      </c>
      <c r="S29">
        <f>IFERROR(VALUE(G29),0)</f>
        <v>7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5</v>
      </c>
    </row>
    <row r="30" spans="1:25" x14ac:dyDescent="0.25">
      <c r="A30" s="4"/>
      <c r="B30" s="4">
        <v>22</v>
      </c>
      <c r="C30" s="4">
        <v>14941</v>
      </c>
      <c r="D30" s="4" t="s">
        <v>46</v>
      </c>
      <c r="E30" s="6">
        <v>100</v>
      </c>
      <c r="F30" s="6">
        <v>8</v>
      </c>
      <c r="G30" s="6">
        <v>7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Q30">
        <f>IFERROR(VALUE(E30),0)</f>
        <v>100</v>
      </c>
      <c r="R30">
        <f>IFERROR(VALUE(F30),0)</f>
        <v>8</v>
      </c>
      <c r="S30">
        <f>IFERROR(VALUE(G30),0)</f>
        <v>7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2" spans="1:25" x14ac:dyDescent="0.25">
      <c r="A32" t="s">
        <v>47</v>
      </c>
    </row>
    <row r="33" spans="1:8" x14ac:dyDescent="0.25">
      <c r="A33" t="s">
        <v>48</v>
      </c>
    </row>
    <row r="34" spans="1:8" x14ac:dyDescent="0.25">
      <c r="A34" t="s">
        <v>49</v>
      </c>
    </row>
    <row r="35" spans="1:8" x14ac:dyDescent="0.25">
      <c r="A35" t="s">
        <v>50</v>
      </c>
    </row>
    <row r="36" spans="1:8" x14ac:dyDescent="0.25">
      <c r="A36" t="s">
        <v>51</v>
      </c>
    </row>
    <row r="38" spans="1:8" x14ac:dyDescent="0.25">
      <c r="D38" t="s">
        <v>52</v>
      </c>
    </row>
    <row r="39" spans="1:8" x14ac:dyDescent="0.25">
      <c r="D39" t="s">
        <v>53</v>
      </c>
      <c r="E39">
        <v>5</v>
      </c>
    </row>
    <row r="40" spans="1:8" x14ac:dyDescent="0.25">
      <c r="D40" t="s">
        <v>54</v>
      </c>
    </row>
    <row r="41" spans="1:8" x14ac:dyDescent="0.25">
      <c r="H41" t="s">
        <v>55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QU11_1r1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2024-10-31T22:29:05Z</dcterms:created>
  <dcterms:modified xsi:type="dcterms:W3CDTF">2024-10-31T22:29:05Z</dcterms:modified>
</cp:coreProperties>
</file>