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1A_1r1" sheetId="1" r:id="rId1"/>
  </sheets>
  <calcPr calcId="145621"/>
</workbook>
</file>

<file path=xl/calcChain.xml><?xml version="1.0" encoding="utf-8"?>
<calcChain xmlns="http://schemas.openxmlformats.org/spreadsheetml/2006/main">
  <c r="Y66" i="1" l="1"/>
  <c r="Y63" i="1"/>
  <c r="Y58" i="1"/>
  <c r="Y56" i="1"/>
  <c r="Y54" i="1"/>
  <c r="Y43" i="1"/>
  <c r="Y40" i="1"/>
  <c r="Y39" i="1"/>
  <c r="Y38" i="1"/>
  <c r="Y35" i="1"/>
  <c r="Y33" i="1"/>
  <c r="Y31" i="1"/>
  <c r="Y29" i="1"/>
  <c r="Y25" i="1"/>
  <c r="Y24" i="1"/>
  <c r="Y18" i="1"/>
  <c r="Y16" i="1"/>
  <c r="Y10" i="1"/>
  <c r="X66" i="1"/>
  <c r="X63" i="1"/>
  <c r="X58" i="1"/>
  <c r="X56" i="1"/>
  <c r="X54" i="1"/>
  <c r="X43" i="1"/>
  <c r="X40" i="1"/>
  <c r="X39" i="1"/>
  <c r="X38" i="1"/>
  <c r="X35" i="1"/>
  <c r="X33" i="1"/>
  <c r="X31" i="1"/>
  <c r="X29" i="1"/>
  <c r="X25" i="1"/>
  <c r="X24" i="1"/>
  <c r="X18" i="1"/>
  <c r="X16" i="1"/>
  <c r="X10" i="1"/>
  <c r="W66" i="1"/>
  <c r="W63" i="1"/>
  <c r="W58" i="1"/>
  <c r="W56" i="1"/>
  <c r="W54" i="1"/>
  <c r="W43" i="1"/>
  <c r="W40" i="1"/>
  <c r="W39" i="1"/>
  <c r="W38" i="1"/>
  <c r="W35" i="1"/>
  <c r="W33" i="1"/>
  <c r="W31" i="1"/>
  <c r="W29" i="1"/>
  <c r="W25" i="1"/>
  <c r="W24" i="1"/>
  <c r="W18" i="1"/>
  <c r="W16" i="1"/>
  <c r="W10" i="1"/>
  <c r="V66" i="1"/>
  <c r="V63" i="1"/>
  <c r="V58" i="1"/>
  <c r="V56" i="1"/>
  <c r="V54" i="1"/>
  <c r="V43" i="1"/>
  <c r="V40" i="1"/>
  <c r="V39" i="1"/>
  <c r="V38" i="1"/>
  <c r="V35" i="1"/>
  <c r="V33" i="1"/>
  <c r="V31" i="1"/>
  <c r="V29" i="1"/>
  <c r="V25" i="1"/>
  <c r="V24" i="1"/>
  <c r="V18" i="1"/>
  <c r="V16" i="1"/>
  <c r="V10" i="1"/>
  <c r="U66" i="1"/>
  <c r="U63" i="1"/>
  <c r="U58" i="1"/>
  <c r="U56" i="1"/>
  <c r="U54" i="1"/>
  <c r="U43" i="1"/>
  <c r="U40" i="1"/>
  <c r="U39" i="1"/>
  <c r="U38" i="1"/>
  <c r="U35" i="1"/>
  <c r="U33" i="1"/>
  <c r="U31" i="1"/>
  <c r="U29" i="1"/>
  <c r="U25" i="1"/>
  <c r="U24" i="1"/>
  <c r="U18" i="1"/>
  <c r="U16" i="1"/>
  <c r="U10" i="1"/>
  <c r="T66" i="1"/>
  <c r="T63" i="1"/>
  <c r="T58" i="1"/>
  <c r="T56" i="1"/>
  <c r="T54" i="1"/>
  <c r="T43" i="1"/>
  <c r="T40" i="1"/>
  <c r="T39" i="1"/>
  <c r="T38" i="1"/>
  <c r="T35" i="1"/>
  <c r="T33" i="1"/>
  <c r="T31" i="1"/>
  <c r="T29" i="1"/>
  <c r="T25" i="1"/>
  <c r="T24" i="1"/>
  <c r="T18" i="1"/>
  <c r="T16" i="1"/>
  <c r="T10" i="1"/>
  <c r="S66" i="1"/>
  <c r="S63" i="1"/>
  <c r="S58" i="1"/>
  <c r="S56" i="1"/>
  <c r="S54" i="1"/>
  <c r="S43" i="1"/>
  <c r="S40" i="1"/>
  <c r="S39" i="1"/>
  <c r="S38" i="1"/>
  <c r="S35" i="1"/>
  <c r="S33" i="1"/>
  <c r="S31" i="1"/>
  <c r="S29" i="1"/>
  <c r="S25" i="1"/>
  <c r="S24" i="1"/>
  <c r="S18" i="1"/>
  <c r="S16" i="1"/>
  <c r="S10" i="1"/>
  <c r="R66" i="1"/>
  <c r="R63" i="1"/>
  <c r="R58" i="1"/>
  <c r="R56" i="1"/>
  <c r="R54" i="1"/>
  <c r="R43" i="1"/>
  <c r="R40" i="1"/>
  <c r="R39" i="1"/>
  <c r="R38" i="1"/>
  <c r="R35" i="1"/>
  <c r="R33" i="1"/>
  <c r="R31" i="1"/>
  <c r="R29" i="1"/>
  <c r="R25" i="1"/>
  <c r="R24" i="1"/>
  <c r="R18" i="1"/>
  <c r="R16" i="1"/>
  <c r="R10" i="1"/>
  <c r="Q66" i="1"/>
  <c r="Q63" i="1"/>
  <c r="Q58" i="1"/>
  <c r="Q56" i="1"/>
  <c r="Q54" i="1"/>
  <c r="Q43" i="1"/>
  <c r="Q40" i="1"/>
  <c r="Q39" i="1"/>
  <c r="Q38" i="1"/>
  <c r="Q35" i="1"/>
  <c r="Q33" i="1"/>
  <c r="Q31" i="1"/>
  <c r="Q29" i="1"/>
  <c r="Q25" i="1"/>
  <c r="Q24" i="1"/>
  <c r="Q18" i="1"/>
  <c r="Q16" i="1"/>
  <c r="Q10" i="1"/>
  <c r="O66" i="1"/>
  <c r="O63" i="1"/>
  <c r="O58" i="1"/>
  <c r="O56" i="1"/>
  <c r="O54" i="1"/>
  <c r="O43" i="1"/>
  <c r="O40" i="1"/>
  <c r="O39" i="1"/>
  <c r="O38" i="1"/>
  <c r="O35" i="1"/>
  <c r="O33" i="1"/>
  <c r="O31" i="1"/>
  <c r="O29" i="1"/>
  <c r="O25" i="1"/>
  <c r="O24" i="1"/>
  <c r="O18" i="1"/>
  <c r="O16" i="1"/>
  <c r="M66" i="1"/>
  <c r="M63" i="1"/>
  <c r="M58" i="1"/>
  <c r="M56" i="1"/>
  <c r="M54" i="1"/>
  <c r="M43" i="1"/>
  <c r="M40" i="1"/>
  <c r="M39" i="1"/>
  <c r="M38" i="1"/>
  <c r="M35" i="1"/>
  <c r="M33" i="1"/>
  <c r="M31" i="1"/>
  <c r="M29" i="1"/>
  <c r="M25" i="1"/>
  <c r="M24" i="1"/>
  <c r="M18" i="1"/>
  <c r="M16" i="1"/>
  <c r="M10" i="1"/>
  <c r="O10" i="1" l="1"/>
</calcChain>
</file>

<file path=xl/sharedStrings.xml><?xml version="1.0" encoding="utf-8"?>
<sst xmlns="http://schemas.openxmlformats.org/spreadsheetml/2006/main" count="516" uniqueCount="90">
  <si>
    <t xml:space="preserve">       INFORME DE SITUACION ACADEMICA DE ALUMNOS</t>
  </si>
  <si>
    <t>Cursada N°: 8134</t>
  </si>
  <si>
    <t>Carrera:     TECNICO SUPERIOR EN INDUSTRIAS DE PROCESOS QUIMICO</t>
  </si>
  <si>
    <t>Ciclo: 1</t>
  </si>
  <si>
    <t xml:space="preserve">Espacio:     PRACTICA PROFESIONALIZANTE I  </t>
  </si>
  <si>
    <t>(QU1A)    1ro  1  Anual        2024</t>
  </si>
  <si>
    <t xml:space="preserve">Docente:      IRAVEDRA, Lucas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</si>
  <si>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</si>
  <si>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</si>
  <si>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</si>
  <si>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</si>
  <si>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</si>
  <si>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</si>
  <si>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</si>
  <si>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</si>
  <si>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</si>
  <si>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</si>
  <si>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</si>
  <si>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</si>
  <si>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</si>
  <si>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ALMONACID, Melina                       </t>
  </si>
  <si>
    <t>-</t>
  </si>
  <si>
    <t xml:space="preserve">  </t>
  </si>
  <si>
    <t>Libre</t>
  </si>
  <si>
    <t>espacio sin promoción</t>
  </si>
  <si>
    <t xml:space="preserve">ALVAREZ PEREZ, Maria Victoria           </t>
  </si>
  <si>
    <t xml:space="preserve">BAEZ, Leonardo Jesus                    </t>
  </si>
  <si>
    <t>A</t>
  </si>
  <si>
    <t xml:space="preserve">BALMACEDA, Carlos David                 </t>
  </si>
  <si>
    <t xml:space="preserve">BARRERA ELGUETA, Kevin Lisandro         </t>
  </si>
  <si>
    <t xml:space="preserve">BELTRANDO, Thomas Leonardo              </t>
  </si>
  <si>
    <t xml:space="preserve">BRIZUELA, Javier Alejandro              </t>
  </si>
  <si>
    <t xml:space="preserve">CALDERON, Julieta Anahi                 </t>
  </si>
  <si>
    <t xml:space="preserve">CUESTA, Valentin Andres                 </t>
  </si>
  <si>
    <t xml:space="preserve">CUESTAS, Brenda                         </t>
  </si>
  <si>
    <t xml:space="preserve">FLORES, Juliana Alexandra               </t>
  </si>
  <si>
    <t xml:space="preserve">GALARCE, Melina Estefania               </t>
  </si>
  <si>
    <t xml:space="preserve">GALLARDO, Kael Emanuel                  </t>
  </si>
  <si>
    <t xml:space="preserve">GORDILLO, Sofia Elizabeth               </t>
  </si>
  <si>
    <t xml:space="preserve">IBAÑEZ, Luz Mia                         </t>
  </si>
  <si>
    <t xml:space="preserve">JARA, Axel Agustín                      </t>
  </si>
  <si>
    <t xml:space="preserve">KOHAN, Maira Nair                       </t>
  </si>
  <si>
    <t xml:space="preserve">LEZCANO ALVAREZ, Alison Luciana         </t>
  </si>
  <si>
    <t xml:space="preserve">LOPEZ MIRANDA, Caciana Pilar            </t>
  </si>
  <si>
    <t xml:space="preserve">MACHUCA, Yamila Sofía                   </t>
  </si>
  <si>
    <t xml:space="preserve">MALDONADO, Lais Ayelen                  </t>
  </si>
  <si>
    <t xml:space="preserve">MARTINEZ, Marta Daniela                 </t>
  </si>
  <si>
    <t xml:space="preserve">MAYORGA AGUILAR, Naiara Marianela       </t>
  </si>
  <si>
    <t xml:space="preserve">MEDINA, Angela Beatriz                  </t>
  </si>
  <si>
    <t xml:space="preserve">MENDEZ BORQUEZ, Viviana Antonela        </t>
  </si>
  <si>
    <t xml:space="preserve">MIRANDA, Gonzalez Franco Tomas          </t>
  </si>
  <si>
    <t xml:space="preserve">MONTAÑA, Nara Agostina                  </t>
  </si>
  <si>
    <t xml:space="preserve">MOSSETTO, Agustin                       </t>
  </si>
  <si>
    <t xml:space="preserve">NAVARRO, Sofia Natalia                  </t>
  </si>
  <si>
    <t xml:space="preserve">NAVONE COLOMER, Lucas                   </t>
  </si>
  <si>
    <t xml:space="preserve">NUÑEZ, Adan Francisco                   </t>
  </si>
  <si>
    <t xml:space="preserve">NUÑEZ, Selene                           </t>
  </si>
  <si>
    <t xml:space="preserve">NUÑEZ, Viviana Soledad                  </t>
  </si>
  <si>
    <t xml:space="preserve">OLMEDO, Emiliano Martín                 </t>
  </si>
  <si>
    <t xml:space="preserve">ONTIVEROS, Naira Analia Magdalena       </t>
  </si>
  <si>
    <t xml:space="preserve">ORELLANO TORRES, Amira Nahir            </t>
  </si>
  <si>
    <t xml:space="preserve">PALAVICINI, Axel Maximiliano            </t>
  </si>
  <si>
    <t xml:space="preserve">PAREDES, Giovana Nahir Abril            </t>
  </si>
  <si>
    <t xml:space="preserve">PAREDES, Sofía Evelin                   </t>
  </si>
  <si>
    <t xml:space="preserve">PEREZ, Gonzalo Joaquin                  </t>
  </si>
  <si>
    <t xml:space="preserve">QUINTANA, Barbara Sol                   </t>
  </si>
  <si>
    <t xml:space="preserve">QUINTANA, Carolina Constanza            </t>
  </si>
  <si>
    <t xml:space="preserve">RIVERO, Joaquin Damian                  </t>
  </si>
  <si>
    <t xml:space="preserve">ROLDAN, Evangelina Celeste              </t>
  </si>
  <si>
    <t xml:space="preserve">ROMERO, Gabriela Del Milagro            </t>
  </si>
  <si>
    <t xml:space="preserve">SANDOVAL, Daniel Jeremias Samuel        </t>
  </si>
  <si>
    <t xml:space="preserve">SORIA, Gensis Nely                      </t>
  </si>
  <si>
    <t xml:space="preserve">SOTO MONTECINO, Cristopher Facundo      </t>
  </si>
  <si>
    <t xml:space="preserve">SUAREZ, Gonzalo Agustin                 </t>
  </si>
  <si>
    <t xml:space="preserve">TRUJILLO, Agustina Aylen                </t>
  </si>
  <si>
    <t xml:space="preserve">TURBI VASQUEZ, Nathali                  </t>
  </si>
  <si>
    <t xml:space="preserve">VALLEJOS, Lautaro Martin                </t>
  </si>
  <si>
    <t xml:space="preserve">VARGAS NARANJO, Fabricio Esteban        </t>
  </si>
  <si>
    <t xml:space="preserve">VEIZAGA MOLINA, Lautaro German          </t>
  </si>
  <si>
    <t xml:space="preserve">VELAZQUEZ COBIAN, Maximo Joaquin        </t>
  </si>
  <si>
    <t xml:space="preserve">VELOZO HERRERA, Lizet Esther            </t>
  </si>
  <si>
    <t xml:space="preserve">VILLARROEL MIMICA, Agustina             </t>
  </si>
  <si>
    <t xml:space="preserve">ZULETA RODRIGUEZ, Celia Tatiana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</si>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</sst>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14109</v>
      </c>
      <c r="D9" s="4" t="s">
        <v>20</v>
      </c>
      <c r="E9" s="6">
        <v>80</v>
      </c>
      <c r="F9" s="6">
        <v>8</v>
      </c>
      <c r="G9" s="6">
        <v>4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15005</v>
      </c>
      <c r="D10" s="4" t="s">
        <v>25</v>
      </c>
      <c r="E10" s="6">
        <v>90</v>
      </c>
      <c r="F10" s="6">
        <v>9</v>
      </c>
      <c r="G10" s="6">
        <v>6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90</v>
      </c>
      <c r="R10">
        <f>IFERROR(VALUE(F10),0)</f>
        <v>9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14932</v>
      </c>
      <c r="D11" s="4" t="s">
        <v>26</v>
      </c>
      <c r="E11" s="6">
        <v>50</v>
      </c>
      <c r="F11" s="6">
        <v>0</v>
      </c>
      <c r="G11" s="6" t="s">
        <v>27</v>
      </c>
      <c r="H11" s="6" t="s">
        <v>27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14622</v>
      </c>
      <c r="D12" s="4" t="s">
        <v>28</v>
      </c>
      <c r="E12" s="6">
        <v>0</v>
      </c>
      <c r="F12" s="6">
        <v>0</v>
      </c>
      <c r="G12" s="6" t="s">
        <v>27</v>
      </c>
      <c r="H12" s="6" t="s">
        <v>27</v>
      </c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14923</v>
      </c>
      <c r="D13" s="4" t="s">
        <v>29</v>
      </c>
      <c r="E13" s="6">
        <v>50</v>
      </c>
      <c r="F13" s="6">
        <v>0</v>
      </c>
      <c r="G13" s="6" t="s">
        <v>27</v>
      </c>
      <c r="H13" s="6" t="s">
        <v>27</v>
      </c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14931</v>
      </c>
      <c r="D14" s="4" t="s">
        <v>30</v>
      </c>
      <c r="E14" s="6">
        <v>0</v>
      </c>
      <c r="F14" s="6">
        <v>0</v>
      </c>
      <c r="G14" s="6" t="s">
        <v>27</v>
      </c>
      <c r="H14" s="6" t="s">
        <v>27</v>
      </c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14607</v>
      </c>
      <c r="D15" s="4" t="s">
        <v>31</v>
      </c>
      <c r="E15" s="6">
        <v>0</v>
      </c>
      <c r="F15" s="6">
        <v>0</v>
      </c>
      <c r="G15" s="6" t="s">
        <v>27</v>
      </c>
      <c r="H15" s="6" t="s">
        <v>27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13553</v>
      </c>
      <c r="D16" s="4" t="s">
        <v>32</v>
      </c>
      <c r="E16" s="6">
        <v>90</v>
      </c>
      <c r="F16" s="6">
        <v>7</v>
      </c>
      <c r="G16" s="6">
        <v>1</v>
      </c>
      <c r="H16" s="6">
        <v>7</v>
      </c>
      <c r="I16" s="6"/>
      <c r="J16" s="6"/>
      <c r="K16" s="6"/>
      <c r="L16" s="6"/>
      <c r="M16" s="7">
        <f>CEILING( AVERAGE( R16,V16),1)</f>
        <v>4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24</v>
      </c>
      <c r="Q16">
        <f>IFERROR(VALUE(E16),0)</f>
        <v>90</v>
      </c>
      <c r="R16">
        <f>IFERROR(VALUE(F16),0)</f>
        <v>7</v>
      </c>
      <c r="S16">
        <f>IFERROR(VALUE(G16),0)</f>
        <v>1</v>
      </c>
      <c r="T16">
        <f>IFERROR(VALUE(H16),0)</f>
        <v>7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14940</v>
      </c>
      <c r="D17" s="4" t="s">
        <v>33</v>
      </c>
      <c r="E17" s="6">
        <v>0</v>
      </c>
      <c r="F17" s="6">
        <v>0</v>
      </c>
      <c r="G17" s="6" t="s">
        <v>27</v>
      </c>
      <c r="H17" s="6" t="s">
        <v>27</v>
      </c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9325</v>
      </c>
      <c r="D18" s="4" t="s">
        <v>34</v>
      </c>
      <c r="E18" s="6">
        <v>100</v>
      </c>
      <c r="F18" s="6">
        <v>9</v>
      </c>
      <c r="G18" s="6">
        <v>8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100</v>
      </c>
      <c r="R18">
        <f>IFERROR(VALUE(F18),0)</f>
        <v>9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14584</v>
      </c>
      <c r="D19" s="4" t="s">
        <v>35</v>
      </c>
      <c r="E19" s="6">
        <v>20</v>
      </c>
      <c r="F19" s="6">
        <v>0</v>
      </c>
      <c r="G19" s="6" t="s">
        <v>27</v>
      </c>
      <c r="H19" s="6" t="s">
        <v>27</v>
      </c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14925</v>
      </c>
      <c r="D20" s="4" t="s">
        <v>36</v>
      </c>
      <c r="E20" s="6">
        <v>0</v>
      </c>
      <c r="F20" s="6">
        <v>0</v>
      </c>
      <c r="G20" s="6" t="s">
        <v>27</v>
      </c>
      <c r="H20" s="6" t="s">
        <v>27</v>
      </c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14590</v>
      </c>
      <c r="D21" s="4" t="s">
        <v>37</v>
      </c>
      <c r="E21" s="6">
        <v>0</v>
      </c>
      <c r="F21" s="6">
        <v>0</v>
      </c>
      <c r="G21" s="6" t="s">
        <v>27</v>
      </c>
      <c r="H21" s="6" t="s">
        <v>27</v>
      </c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14946</v>
      </c>
      <c r="D22" s="4" t="s">
        <v>38</v>
      </c>
      <c r="E22" s="6">
        <v>50</v>
      </c>
      <c r="F22" s="6">
        <v>8</v>
      </c>
      <c r="G22" s="6" t="s">
        <v>27</v>
      </c>
      <c r="H22" s="6">
        <v>6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14935</v>
      </c>
      <c r="D23" s="4" t="s">
        <v>39</v>
      </c>
      <c r="E23" s="6">
        <v>0</v>
      </c>
      <c r="F23" s="6">
        <v>0</v>
      </c>
      <c r="G23" s="6" t="s">
        <v>27</v>
      </c>
      <c r="H23" s="6" t="s">
        <v>27</v>
      </c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14618</v>
      </c>
      <c r="D24" s="4" t="s">
        <v>40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24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14938</v>
      </c>
      <c r="D25" s="4" t="s">
        <v>41</v>
      </c>
      <c r="E25" s="6">
        <v>75</v>
      </c>
      <c r="F25" s="6">
        <v>7</v>
      </c>
      <c r="G25" s="6">
        <v>6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75</v>
      </c>
      <c r="R25">
        <f>IFERROR(VALUE(F25),0)</f>
        <v>7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7782</v>
      </c>
      <c r="D26" s="4" t="s">
        <v>42</v>
      </c>
      <c r="E26" s="6">
        <v>40</v>
      </c>
      <c r="F26" s="6">
        <v>0</v>
      </c>
      <c r="G26" s="6" t="s">
        <v>27</v>
      </c>
      <c r="H26" s="6" t="s">
        <v>27</v>
      </c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14605</v>
      </c>
      <c r="D27" s="4" t="s">
        <v>43</v>
      </c>
      <c r="E27" s="6">
        <v>30</v>
      </c>
      <c r="F27" s="6">
        <v>0</v>
      </c>
      <c r="G27" s="6" t="s">
        <v>27</v>
      </c>
      <c r="H27" s="6" t="s">
        <v>27</v>
      </c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14623</v>
      </c>
      <c r="D28" s="4" t="s">
        <v>44</v>
      </c>
      <c r="E28" s="6">
        <v>0</v>
      </c>
      <c r="F28" s="6">
        <v>0</v>
      </c>
      <c r="G28" s="6" t="s">
        <v>27</v>
      </c>
      <c r="H28" s="6" t="s">
        <v>27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12009</v>
      </c>
      <c r="D29" s="4" t="s">
        <v>45</v>
      </c>
      <c r="E29" s="6">
        <v>80</v>
      </c>
      <c r="F29" s="6">
        <v>7</v>
      </c>
      <c r="G29" s="6">
        <v>6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24</v>
      </c>
      <c r="Q29">
        <f>IFERROR(VALUE(E29),0)</f>
        <v>80</v>
      </c>
      <c r="R29">
        <f>IFERROR(VALUE(F29),0)</f>
        <v>7</v>
      </c>
      <c r="S29">
        <f>IFERROR(VALUE(G29),0)</f>
        <v>6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13822</v>
      </c>
      <c r="D30" s="4" t="s">
        <v>46</v>
      </c>
      <c r="E30" s="6">
        <v>80</v>
      </c>
      <c r="F30" s="6">
        <v>7</v>
      </c>
      <c r="G30" s="6">
        <v>1</v>
      </c>
      <c r="H30" s="6">
        <v>3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14102</v>
      </c>
      <c r="D31" s="4" t="s">
        <v>47</v>
      </c>
      <c r="E31" s="6">
        <v>80</v>
      </c>
      <c r="F31" s="6">
        <v>8</v>
      </c>
      <c r="G31" s="6">
        <v>5</v>
      </c>
      <c r="H31" s="6">
        <v>6</v>
      </c>
      <c r="I31" s="6"/>
      <c r="J31" s="6"/>
      <c r="K31" s="6"/>
      <c r="L31" s="6"/>
      <c r="M31" s="7">
        <f>CEILING( AVERAGE( R31,V31),1)</f>
        <v>4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24</v>
      </c>
      <c r="Q31">
        <f>IFERROR(VALUE(E31),0)</f>
        <v>80</v>
      </c>
      <c r="R31">
        <f>IFERROR(VALUE(F31),0)</f>
        <v>8</v>
      </c>
      <c r="S31">
        <f>IFERROR(VALUE(G31),0)</f>
        <v>5</v>
      </c>
      <c r="T31">
        <f>IFERROR(VALUE(H31),0)</f>
        <v>6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14924</v>
      </c>
      <c r="D32" s="4" t="s">
        <v>48</v>
      </c>
      <c r="E32" s="6">
        <v>90</v>
      </c>
      <c r="F32" s="6">
        <v>7</v>
      </c>
      <c r="G32" s="6">
        <v>2</v>
      </c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10227</v>
      </c>
      <c r="D33" s="4" t="s">
        <v>49</v>
      </c>
      <c r="E33" s="6">
        <v>90</v>
      </c>
      <c r="F33" s="6">
        <v>9</v>
      </c>
      <c r="G33" s="6">
        <v>8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24</v>
      </c>
      <c r="Q33">
        <f>IFERROR(VALUE(E33),0)</f>
        <v>90</v>
      </c>
      <c r="R33">
        <f>IFERROR(VALUE(F33),0)</f>
        <v>9</v>
      </c>
      <c r="S33">
        <f>IFERROR(VALUE(G33),0)</f>
        <v>8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14944</v>
      </c>
      <c r="D34" s="4" t="s">
        <v>50</v>
      </c>
      <c r="E34" s="6">
        <v>0</v>
      </c>
      <c r="F34" s="6">
        <v>0</v>
      </c>
      <c r="G34" s="6" t="s">
        <v>27</v>
      </c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14610</v>
      </c>
      <c r="D35" s="4" t="s">
        <v>51</v>
      </c>
      <c r="E35" s="6">
        <v>90</v>
      </c>
      <c r="F35" s="6">
        <v>8</v>
      </c>
      <c r="G35" s="6">
        <v>4</v>
      </c>
      <c r="H35" s="6">
        <v>8</v>
      </c>
      <c r="I35" s="6"/>
      <c r="J35" s="6"/>
      <c r="K35" s="6"/>
      <c r="L35" s="6"/>
      <c r="M35" s="7">
        <f>CEILING( AVERAGE( R35,V35),1)</f>
        <v>4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24</v>
      </c>
      <c r="Q35">
        <f>IFERROR(VALUE(E35),0)</f>
        <v>90</v>
      </c>
      <c r="R35">
        <f>IFERROR(VALUE(F35),0)</f>
        <v>8</v>
      </c>
      <c r="S35">
        <f>IFERROR(VALUE(G35),0)</f>
        <v>4</v>
      </c>
      <c r="T35">
        <f>IFERROR(VALUE(H35),0)</f>
        <v>8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12759</v>
      </c>
      <c r="D36" s="4" t="s">
        <v>52</v>
      </c>
      <c r="E36" s="6">
        <v>10</v>
      </c>
      <c r="F36" s="6">
        <v>0</v>
      </c>
      <c r="G36" s="6" t="s">
        <v>27</v>
      </c>
      <c r="H36" s="6" t="s">
        <v>27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14871</v>
      </c>
      <c r="D37" s="4" t="s">
        <v>53</v>
      </c>
      <c r="E37" s="6">
        <v>30</v>
      </c>
      <c r="F37" s="6">
        <v>0</v>
      </c>
      <c r="G37" s="6" t="s">
        <v>27</v>
      </c>
      <c r="H37" s="6" t="s">
        <v>27</v>
      </c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10879</v>
      </c>
      <c r="D38" s="4" t="s">
        <v>54</v>
      </c>
      <c r="E38" s="6">
        <v>90</v>
      </c>
      <c r="F38" s="6">
        <v>9</v>
      </c>
      <c r="G38" s="6">
        <v>4</v>
      </c>
      <c r="H38" s="6">
        <v>6</v>
      </c>
      <c r="I38" s="6"/>
      <c r="J38" s="6"/>
      <c r="K38" s="6"/>
      <c r="L38" s="6"/>
      <c r="M38" s="7">
        <f>CEILING( AVERAGE( R38,V38),1)</f>
        <v>5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24</v>
      </c>
      <c r="Q38">
        <f>IFERROR(VALUE(E38),0)</f>
        <v>90</v>
      </c>
      <c r="R38">
        <f>IFERROR(VALUE(F38),0)</f>
        <v>9</v>
      </c>
      <c r="S38">
        <f>IFERROR(VALUE(G38),0)</f>
        <v>4</v>
      </c>
      <c r="T38">
        <f>IFERROR(VALUE(H38),0)</f>
        <v>6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14943</v>
      </c>
      <c r="D39" s="4" t="s">
        <v>55</v>
      </c>
      <c r="E39" s="6">
        <v>90</v>
      </c>
      <c r="F39" s="6">
        <v>9</v>
      </c>
      <c r="G39" s="6">
        <v>7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22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24</v>
      </c>
      <c r="Q39">
        <f>IFERROR(VALUE(E39),0)</f>
        <v>90</v>
      </c>
      <c r="R39">
        <f>IFERROR(VALUE(F39),0)</f>
        <v>9</v>
      </c>
      <c r="S39">
        <f>IFERROR(VALUE(G39),0)</f>
        <v>7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14942</v>
      </c>
      <c r="D40" s="4" t="s">
        <v>56</v>
      </c>
      <c r="E40" s="6">
        <v>90</v>
      </c>
      <c r="F40" s="6">
        <v>9</v>
      </c>
      <c r="G40" s="6">
        <v>4</v>
      </c>
      <c r="H40" s="6">
        <v>6</v>
      </c>
      <c r="I40" s="6"/>
      <c r="J40" s="6"/>
      <c r="K40" s="6"/>
      <c r="L40" s="6"/>
      <c r="M40" s="7">
        <f>CEILING( AVERAGE( R40,V40),1)</f>
        <v>5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24</v>
      </c>
      <c r="Q40">
        <f>IFERROR(VALUE(E40),0)</f>
        <v>90</v>
      </c>
      <c r="R40">
        <f>IFERROR(VALUE(F40),0)</f>
        <v>9</v>
      </c>
      <c r="S40">
        <f>IFERROR(VALUE(G40),0)</f>
        <v>4</v>
      </c>
      <c r="T40">
        <f>IFERROR(VALUE(H40),0)</f>
        <v>6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5</v>
      </c>
    </row>
    <row r="41" spans="1:25" x14ac:dyDescent="0.25">
      <c r="A41" s="4"/>
      <c r="B41" s="4">
        <v>33</v>
      </c>
      <c r="C41" s="4">
        <v>14945</v>
      </c>
      <c r="D41" s="4" t="s">
        <v>57</v>
      </c>
      <c r="E41" s="6">
        <v>0</v>
      </c>
      <c r="F41" s="6">
        <v>0</v>
      </c>
      <c r="G41" s="6" t="s">
        <v>27</v>
      </c>
      <c r="H41" s="6" t="s">
        <v>27</v>
      </c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14602</v>
      </c>
      <c r="D42" s="4" t="s">
        <v>58</v>
      </c>
      <c r="E42" s="6">
        <v>0</v>
      </c>
      <c r="F42" s="6">
        <v>0</v>
      </c>
      <c r="G42" s="6" t="s">
        <v>27</v>
      </c>
      <c r="H42" s="6" t="s">
        <v>27</v>
      </c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14619</v>
      </c>
      <c r="D43" s="4" t="s">
        <v>59</v>
      </c>
      <c r="E43" s="6">
        <v>90</v>
      </c>
      <c r="F43" s="6">
        <v>8</v>
      </c>
      <c r="G43" s="6">
        <v>6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24</v>
      </c>
      <c r="Q43">
        <f>IFERROR(VALUE(E43),0)</f>
        <v>90</v>
      </c>
      <c r="R43">
        <f>IFERROR(VALUE(F43),0)</f>
        <v>8</v>
      </c>
      <c r="S43">
        <f>IFERROR(VALUE(G43),0)</f>
        <v>6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14937</v>
      </c>
      <c r="D44" s="4" t="s">
        <v>60</v>
      </c>
      <c r="E44" s="6">
        <v>0</v>
      </c>
      <c r="F44" s="6">
        <v>0</v>
      </c>
      <c r="G44" s="6" t="s">
        <v>27</v>
      </c>
      <c r="H44" s="6" t="s">
        <v>27</v>
      </c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14933</v>
      </c>
      <c r="D45" s="4" t="s">
        <v>61</v>
      </c>
      <c r="E45" s="6">
        <v>0</v>
      </c>
      <c r="F45" s="6">
        <v>0</v>
      </c>
      <c r="G45" s="6" t="s">
        <v>27</v>
      </c>
      <c r="H45" s="6" t="s">
        <v>27</v>
      </c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14599</v>
      </c>
      <c r="D46" s="4" t="s">
        <v>62</v>
      </c>
      <c r="E46" s="6">
        <v>10</v>
      </c>
      <c r="F46" s="6">
        <v>0</v>
      </c>
      <c r="G46" s="6" t="s">
        <v>27</v>
      </c>
      <c r="H46" s="6" t="s">
        <v>27</v>
      </c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14585</v>
      </c>
      <c r="D47" s="4" t="s">
        <v>63</v>
      </c>
      <c r="E47" s="6">
        <v>0</v>
      </c>
      <c r="F47" s="6">
        <v>0</v>
      </c>
      <c r="G47" s="6" t="s">
        <v>27</v>
      </c>
      <c r="H47" s="6" t="s">
        <v>27</v>
      </c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14922</v>
      </c>
      <c r="D48" s="4" t="s">
        <v>64</v>
      </c>
      <c r="E48" s="6">
        <v>0</v>
      </c>
      <c r="F48" s="6">
        <v>0</v>
      </c>
      <c r="G48" s="6" t="s">
        <v>27</v>
      </c>
      <c r="H48" s="6" t="s">
        <v>27</v>
      </c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14930</v>
      </c>
      <c r="D49" s="4" t="s">
        <v>65</v>
      </c>
      <c r="E49" s="6">
        <v>0</v>
      </c>
      <c r="F49" s="6">
        <v>0</v>
      </c>
      <c r="G49" s="6" t="s">
        <v>27</v>
      </c>
      <c r="H49" s="6" t="s">
        <v>27</v>
      </c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14063</v>
      </c>
      <c r="D50" s="4" t="s">
        <v>66</v>
      </c>
      <c r="E50" s="6">
        <v>0</v>
      </c>
      <c r="F50" s="6">
        <v>0</v>
      </c>
      <c r="G50" s="6" t="s">
        <v>27</v>
      </c>
      <c r="H50" s="6" t="s">
        <v>27</v>
      </c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15006</v>
      </c>
      <c r="D51" s="4" t="s">
        <v>67</v>
      </c>
      <c r="E51" s="6">
        <v>0</v>
      </c>
      <c r="F51" s="6">
        <v>0</v>
      </c>
      <c r="G51" s="6" t="s">
        <v>27</v>
      </c>
      <c r="H51" s="6" t="s">
        <v>27</v>
      </c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14934</v>
      </c>
      <c r="D52" s="4" t="s">
        <v>68</v>
      </c>
      <c r="E52" s="6">
        <v>0</v>
      </c>
      <c r="F52" s="6">
        <v>0</v>
      </c>
      <c r="G52" s="6" t="s">
        <v>27</v>
      </c>
      <c r="H52" s="6" t="s">
        <v>27</v>
      </c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14984</v>
      </c>
      <c r="D53" s="4" t="s">
        <v>69</v>
      </c>
      <c r="E53" s="6">
        <v>0</v>
      </c>
      <c r="F53" s="6">
        <v>0</v>
      </c>
      <c r="G53" s="6" t="s">
        <v>27</v>
      </c>
      <c r="H53" s="6" t="s">
        <v>27</v>
      </c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14104</v>
      </c>
      <c r="D54" s="4" t="s">
        <v>70</v>
      </c>
      <c r="E54" s="6">
        <v>80</v>
      </c>
      <c r="F54" s="6">
        <v>9</v>
      </c>
      <c r="G54" s="6">
        <v>7</v>
      </c>
      <c r="H54" s="6"/>
      <c r="I54" s="6"/>
      <c r="J54" s="6"/>
      <c r="K54" s="6"/>
      <c r="L54" s="6"/>
      <c r="M54" s="7">
        <f>CEILING( AVERAGE( R54,V54),1)</f>
        <v>5</v>
      </c>
      <c r="N54" s="7" t="s">
        <v>22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24</v>
      </c>
      <c r="Q54">
        <f>IFERROR(VALUE(E54),0)</f>
        <v>80</v>
      </c>
      <c r="R54">
        <f>IFERROR(VALUE(F54),0)</f>
        <v>9</v>
      </c>
      <c r="S54">
        <f>IFERROR(VALUE(G54),0)</f>
        <v>7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5</v>
      </c>
    </row>
    <row r="55" spans="1:25" x14ac:dyDescent="0.25">
      <c r="A55" s="4"/>
      <c r="B55" s="4">
        <v>47</v>
      </c>
      <c r="C55" s="4">
        <v>13746</v>
      </c>
      <c r="D55" s="4" t="s">
        <v>71</v>
      </c>
      <c r="E55" s="6">
        <v>0</v>
      </c>
      <c r="F55" s="6">
        <v>0</v>
      </c>
      <c r="G55" s="6" t="s">
        <v>27</v>
      </c>
      <c r="H55" s="6" t="s">
        <v>27</v>
      </c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14112</v>
      </c>
      <c r="D56" s="4" t="s">
        <v>72</v>
      </c>
      <c r="E56" s="6">
        <v>100</v>
      </c>
      <c r="F56" s="6">
        <v>9</v>
      </c>
      <c r="G56" s="6">
        <v>4</v>
      </c>
      <c r="H56" s="6">
        <v>8</v>
      </c>
      <c r="I56" s="6"/>
      <c r="J56" s="6"/>
      <c r="K56" s="6"/>
      <c r="L56" s="6"/>
      <c r="M56" s="7">
        <f>CEILING( AVERAGE( R56,V56),1)</f>
        <v>5</v>
      </c>
      <c r="N56" s="7" t="s">
        <v>22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24</v>
      </c>
      <c r="Q56">
        <f>IFERROR(VALUE(E56),0)</f>
        <v>100</v>
      </c>
      <c r="R56">
        <f>IFERROR(VALUE(F56),0)</f>
        <v>9</v>
      </c>
      <c r="S56">
        <f>IFERROR(VALUE(G56),0)</f>
        <v>4</v>
      </c>
      <c r="T56">
        <f>IFERROR(VALUE(H56),0)</f>
        <v>8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5</v>
      </c>
    </row>
    <row r="57" spans="1:25" x14ac:dyDescent="0.25">
      <c r="A57" s="4"/>
      <c r="B57" s="4">
        <v>49</v>
      </c>
      <c r="C57" s="4">
        <v>14595</v>
      </c>
      <c r="D57" s="4" t="s">
        <v>73</v>
      </c>
      <c r="E57" s="6">
        <v>50</v>
      </c>
      <c r="F57" s="6">
        <v>0</v>
      </c>
      <c r="G57" s="6" t="s">
        <v>27</v>
      </c>
      <c r="H57" s="6" t="s">
        <v>27</v>
      </c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14608</v>
      </c>
      <c r="D58" s="4" t="s">
        <v>74</v>
      </c>
      <c r="E58" s="6">
        <v>90</v>
      </c>
      <c r="F58" s="6">
        <v>8</v>
      </c>
      <c r="G58" s="6">
        <v>3</v>
      </c>
      <c r="H58" s="6">
        <v>7</v>
      </c>
      <c r="I58" s="6"/>
      <c r="J58" s="6"/>
      <c r="K58" s="6"/>
      <c r="L58" s="6"/>
      <c r="M58" s="7">
        <f>CEILING( AVERAGE( R58,V58),1)</f>
        <v>4</v>
      </c>
      <c r="N58" s="7" t="s">
        <v>22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24</v>
      </c>
      <c r="Q58">
        <f>IFERROR(VALUE(E58),0)</f>
        <v>90</v>
      </c>
      <c r="R58">
        <f>IFERROR(VALUE(F58),0)</f>
        <v>8</v>
      </c>
      <c r="S58">
        <f>IFERROR(VALUE(G58),0)</f>
        <v>3</v>
      </c>
      <c r="T58">
        <f>IFERROR(VALUE(H58),0)</f>
        <v>7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4</v>
      </c>
    </row>
    <row r="59" spans="1:25" x14ac:dyDescent="0.25">
      <c r="A59" s="4"/>
      <c r="B59" s="4">
        <v>51</v>
      </c>
      <c r="C59" s="4">
        <v>14939</v>
      </c>
      <c r="D59" s="4" t="s">
        <v>75</v>
      </c>
      <c r="E59" s="6">
        <v>50</v>
      </c>
      <c r="F59" s="6">
        <v>0</v>
      </c>
      <c r="G59" s="6" t="s">
        <v>27</v>
      </c>
      <c r="H59" s="6" t="s">
        <v>27</v>
      </c>
      <c r="I59" s="6" t="s">
        <v>21</v>
      </c>
      <c r="J59" s="6" t="s">
        <v>21</v>
      </c>
      <c r="K59" s="6" t="s">
        <v>21</v>
      </c>
      <c r="L59" s="6" t="s">
        <v>21</v>
      </c>
      <c r="M59" s="7" t="s">
        <v>22</v>
      </c>
      <c r="N59" s="7" t="s">
        <v>22</v>
      </c>
      <c r="O59" s="7" t="s">
        <v>23</v>
      </c>
      <c r="P59" s="2" t="s">
        <v>24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14624</v>
      </c>
      <c r="D60" s="4" t="s">
        <v>76</v>
      </c>
      <c r="E60" s="6">
        <v>50</v>
      </c>
      <c r="F60" s="6">
        <v>0</v>
      </c>
      <c r="G60" s="6" t="s">
        <v>27</v>
      </c>
      <c r="H60" s="6" t="s">
        <v>27</v>
      </c>
      <c r="I60" s="6" t="s">
        <v>21</v>
      </c>
      <c r="J60" s="6" t="s">
        <v>21</v>
      </c>
      <c r="K60" s="6" t="s">
        <v>21</v>
      </c>
      <c r="L60" s="6" t="s">
        <v>21</v>
      </c>
      <c r="M60" s="7" t="s">
        <v>22</v>
      </c>
      <c r="N60" s="7" t="s">
        <v>22</v>
      </c>
      <c r="O60" s="7" t="s">
        <v>23</v>
      </c>
      <c r="P60" s="2" t="s">
        <v>24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14936</v>
      </c>
      <c r="D61" s="4" t="s">
        <v>77</v>
      </c>
      <c r="E61" s="6">
        <v>0</v>
      </c>
      <c r="F61" s="6">
        <v>0</v>
      </c>
      <c r="G61" s="6" t="s">
        <v>27</v>
      </c>
      <c r="H61" s="6" t="s">
        <v>27</v>
      </c>
      <c r="I61" s="6" t="s">
        <v>21</v>
      </c>
      <c r="J61" s="6" t="s">
        <v>21</v>
      </c>
      <c r="K61" s="6" t="s">
        <v>21</v>
      </c>
      <c r="L61" s="6" t="s">
        <v>21</v>
      </c>
      <c r="M61" s="7" t="s">
        <v>22</v>
      </c>
      <c r="N61" s="7" t="s">
        <v>22</v>
      </c>
      <c r="O61" s="7" t="s">
        <v>23</v>
      </c>
      <c r="P61" s="2" t="s">
        <v>24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14926</v>
      </c>
      <c r="D62" s="4" t="s">
        <v>78</v>
      </c>
      <c r="E62" s="6">
        <v>0</v>
      </c>
      <c r="F62" s="6">
        <v>0</v>
      </c>
      <c r="G62" s="6" t="s">
        <v>27</v>
      </c>
      <c r="H62" s="6" t="s">
        <v>27</v>
      </c>
      <c r="I62" s="6" t="s">
        <v>21</v>
      </c>
      <c r="J62" s="6" t="s">
        <v>21</v>
      </c>
      <c r="K62" s="6" t="s">
        <v>21</v>
      </c>
      <c r="L62" s="6" t="s">
        <v>21</v>
      </c>
      <c r="M62" s="7" t="s">
        <v>22</v>
      </c>
      <c r="N62" s="7" t="s">
        <v>22</v>
      </c>
      <c r="O62" s="7" t="s">
        <v>23</v>
      </c>
      <c r="P62" s="2" t="s">
        <v>24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14941</v>
      </c>
      <c r="D63" s="4" t="s">
        <v>79</v>
      </c>
      <c r="E63" s="6">
        <v>80</v>
      </c>
      <c r="F63" s="6">
        <v>7</v>
      </c>
      <c r="G63" s="6">
        <v>1</v>
      </c>
      <c r="H63" s="6">
        <v>6</v>
      </c>
      <c r="I63" s="6"/>
      <c r="J63" s="6"/>
      <c r="K63" s="6"/>
      <c r="L63" s="6"/>
      <c r="M63" s="7">
        <f>CEILING( AVERAGE( R63,V63),1)</f>
        <v>4</v>
      </c>
      <c r="N63" s="7" t="s">
        <v>22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--</v>
      </c>
      <c r="P63" s="2" t="s">
        <v>24</v>
      </c>
      <c r="Q63">
        <f>IFERROR(VALUE(E63),0)</f>
        <v>80</v>
      </c>
      <c r="R63">
        <f>IFERROR(VALUE(F63),0)</f>
        <v>7</v>
      </c>
      <c r="S63">
        <f>IFERROR(VALUE(G63),0)</f>
        <v>1</v>
      </c>
      <c r="T63">
        <f>IFERROR(VALUE(H63),0)</f>
        <v>6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4</v>
      </c>
    </row>
    <row r="64" spans="1:25" x14ac:dyDescent="0.25">
      <c r="A64" s="4"/>
      <c r="B64" s="4">
        <v>56</v>
      </c>
      <c r="C64" s="4">
        <v>14612</v>
      </c>
      <c r="D64" s="4" t="s">
        <v>80</v>
      </c>
      <c r="E64" s="6">
        <v>0</v>
      </c>
      <c r="F64" s="6">
        <v>0</v>
      </c>
      <c r="G64" s="6" t="s">
        <v>27</v>
      </c>
      <c r="H64" s="6" t="s">
        <v>27</v>
      </c>
      <c r="I64" s="6" t="s">
        <v>21</v>
      </c>
      <c r="J64" s="6" t="s">
        <v>21</v>
      </c>
      <c r="K64" s="6" t="s">
        <v>21</v>
      </c>
      <c r="L64" s="6" t="s">
        <v>21</v>
      </c>
      <c r="M64" s="7" t="s">
        <v>22</v>
      </c>
      <c r="N64" s="7" t="s">
        <v>22</v>
      </c>
      <c r="O64" s="7" t="s">
        <v>23</v>
      </c>
      <c r="P64" s="2" t="s">
        <v>24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13547</v>
      </c>
      <c r="D65" s="4" t="s">
        <v>81</v>
      </c>
      <c r="E65" s="6">
        <v>80</v>
      </c>
      <c r="F65" s="6">
        <v>7</v>
      </c>
      <c r="G65" s="6">
        <v>1</v>
      </c>
      <c r="H65" s="6">
        <v>3</v>
      </c>
      <c r="I65" s="6" t="s">
        <v>21</v>
      </c>
      <c r="J65" s="6" t="s">
        <v>21</v>
      </c>
      <c r="K65" s="6" t="s">
        <v>21</v>
      </c>
      <c r="L65" s="6" t="s">
        <v>21</v>
      </c>
      <c r="M65" s="7" t="s">
        <v>22</v>
      </c>
      <c r="N65" s="7" t="s">
        <v>22</v>
      </c>
      <c r="O65" s="7" t="s">
        <v>23</v>
      </c>
      <c r="P65" s="2" t="s">
        <v>24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9872</v>
      </c>
      <c r="D66" s="4" t="s">
        <v>82</v>
      </c>
      <c r="E66" s="6">
        <v>90</v>
      </c>
      <c r="F66" s="6">
        <v>9</v>
      </c>
      <c r="G66" s="6">
        <v>5</v>
      </c>
      <c r="H66" s="6">
        <v>8</v>
      </c>
      <c r="I66" s="6"/>
      <c r="J66" s="6"/>
      <c r="K66" s="6"/>
      <c r="L66" s="6"/>
      <c r="M66" s="7">
        <f>CEILING( AVERAGE( R66,V66),1)</f>
        <v>5</v>
      </c>
      <c r="N66" s="7" t="s">
        <v>22</v>
      </c>
      <c r="O66" s="7" t="str">
        <f>IF(ISBLANK(E66),"-",IF(AND(ISBLANK(P66),Q66&gt;=65,Y66&gt;=8,S66&gt;=8,U66&gt;=65,W66&gt;=8),"Promociona",IF(AND(Q66&gt;=65,U66&gt;=65,Y66&gt;=6,OR(S66&gt;=6,T66&gt;=6),OR(W66&gt;=6,X66&gt;=6)),"Regular",IF(AND(ISBLANK(I66),Q66&gt;=65,R66&gt;=1,OR(S66&gt;=6,T66&gt;=6)),"--","Libre"))))</f>
        <v>--</v>
      </c>
      <c r="P66" s="2" t="s">
        <v>24</v>
      </c>
      <c r="Q66">
        <f>IFERROR(VALUE(E66),0)</f>
        <v>90</v>
      </c>
      <c r="R66">
        <f>IFERROR(VALUE(F66),0)</f>
        <v>9</v>
      </c>
      <c r="S66">
        <f>IFERROR(VALUE(G66),0)</f>
        <v>5</v>
      </c>
      <c r="T66">
        <f>IFERROR(VALUE(H66),0)</f>
        <v>8</v>
      </c>
      <c r="U66">
        <f>IFERROR(VALUE(I66),0)</f>
        <v>0</v>
      </c>
      <c r="V66">
        <f>IFERROR(VALUE(J66),0)</f>
        <v>0</v>
      </c>
      <c r="W66">
        <f>IFERROR(VALUE(K66),0)</f>
        <v>0</v>
      </c>
      <c r="X66">
        <f>IFERROR(VALUE(L66),0)</f>
        <v>0</v>
      </c>
      <c r="Y66">
        <f>IFERROR(VALUE(M66),0)</f>
        <v>5</v>
      </c>
    </row>
    <row r="68" spans="1:25" x14ac:dyDescent="0.25">
      <c r="A68" t="s">
        <v>83</v>
      </c>
    </row>
    <row r="69" spans="1:25" x14ac:dyDescent="0.25">
      <c r="A69" t="s">
        <v>84</v>
      </c>
    </row>
    <row r="70" spans="1:25" x14ac:dyDescent="0.25">
      <c r="A70" t="s">
        <v>85</v>
      </c>
    </row>
    <row r="71" spans="1:25" x14ac:dyDescent="0.25">
      <c r="A71" t="s">
        <v>86</v>
      </c>
    </row>
    <row r="73" spans="1:25" x14ac:dyDescent="0.25">
      <c r="D73" t="s">
        <v>87</v>
      </c>
    </row>
    <row r="74" spans="1:25" x14ac:dyDescent="0.25">
      <c r="D74" t="s">
        <v>88</v>
      </c>
      <c r="E74">
        <v>40</v>
      </c>
    </row>
    <row r="75" spans="1:25" x14ac:dyDescent="0.25">
      <c r="H75" t="s">
        <v>89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QU1A_1r1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2024-10-31T22:29:21Z</dcterms:created>
  <dcterms:modified xsi:type="dcterms:W3CDTF">2024-10-31T22:29:21Z</dcterms:modified>
</cp:coreProperties>
</file>