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6_2d1" sheetId="1" r:id="rId1"/>
  </sheets>
  <calcPr calcId="145621"/>
</workbook>
</file>

<file path=xl/calcChain.xml><?xml version="1.0" encoding="utf-8"?>
<calcChain xmlns="http://schemas.openxmlformats.org/spreadsheetml/2006/main">
  <c r="Y17" i="1" l="1"/>
  <c r="Y16" i="1"/>
  <c r="Y14" i="1"/>
  <c r="Y13" i="1"/>
  <c r="Y12" i="1"/>
  <c r="Y10" i="1"/>
  <c r="X17" i="1"/>
  <c r="X16" i="1"/>
  <c r="X14" i="1"/>
  <c r="X13" i="1"/>
  <c r="X12" i="1"/>
  <c r="X10" i="1"/>
  <c r="W17" i="1"/>
  <c r="W16" i="1"/>
  <c r="W14" i="1"/>
  <c r="W13" i="1"/>
  <c r="W12" i="1"/>
  <c r="W10" i="1"/>
  <c r="V17" i="1"/>
  <c r="V16" i="1"/>
  <c r="V14" i="1"/>
  <c r="V13" i="1"/>
  <c r="V12" i="1"/>
  <c r="V10" i="1"/>
  <c r="U17" i="1"/>
  <c r="U16" i="1"/>
  <c r="U14" i="1"/>
  <c r="U13" i="1"/>
  <c r="O13" i="1" s="1"/>
  <c r="U12" i="1"/>
  <c r="U10" i="1"/>
  <c r="T17" i="1"/>
  <c r="T16" i="1"/>
  <c r="T14" i="1"/>
  <c r="T13" i="1"/>
  <c r="T12" i="1"/>
  <c r="T10" i="1"/>
  <c r="S17" i="1"/>
  <c r="S16" i="1"/>
  <c r="S14" i="1"/>
  <c r="S13" i="1"/>
  <c r="S12" i="1"/>
  <c r="S10" i="1"/>
  <c r="R17" i="1"/>
  <c r="R16" i="1"/>
  <c r="R14" i="1"/>
  <c r="R13" i="1"/>
  <c r="R12" i="1"/>
  <c r="R10" i="1"/>
  <c r="Q17" i="1"/>
  <c r="Q16" i="1"/>
  <c r="Q14" i="1"/>
  <c r="Q13" i="1"/>
  <c r="Q12" i="1"/>
  <c r="Q10" i="1"/>
  <c r="O10" i="1" s="1"/>
  <c r="O17" i="1"/>
  <c r="O16" i="1"/>
  <c r="O14" i="1"/>
  <c r="O12" i="1"/>
  <c r="M17" i="1"/>
  <c r="M16" i="1"/>
  <c r="M14" i="1"/>
  <c r="M13" i="1"/>
  <c r="M12" i="1"/>
  <c r="M10" i="1"/>
</calcChain>
</file>

<file path=xl/sharedStrings.xml><?xml version="1.0" encoding="utf-8"?>
<sst xmlns="http://schemas.openxmlformats.org/spreadsheetml/2006/main" count="98" uniqueCount="43">
  <si>
    <t xml:space="preserve">       INFORME DE SITUACION ACADEMICA DE ALUMNOS</t>
  </si>
  <si>
    <t>Cursada N°: 8140</t>
  </si>
  <si>
    <t>Carrera:     TECNICO SUPERIOR EN INDUSTRIAS DE PROCESOS QUIMICO</t>
  </si>
  <si>
    <t>Ciclo: 2</t>
  </si>
  <si>
    <t>Espacio:     MANTENIM.ELECTROMECANICO I.PR.</t>
  </si>
  <si>
    <t>(QU26)    2do  1  Anual        2024</t>
  </si>
  <si>
    <t xml:space="preserve">Docente:      RIQUELME, Joaquin Javier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</si>
  <si>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</si>
  <si>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</si>
  <si>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</si>
  <si>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</si>
  <si>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</si>
  <si>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</si>
  <si>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</si>
  <si>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</si>
  <si>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</si>
  <si>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</si>
  <si>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</si>
  <si>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</si>
  <si>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</si>
  <si>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ALMONACID, Melina                       </t>
  </si>
  <si>
    <t>A</t>
  </si>
  <si>
    <t>-</t>
  </si>
  <si>
    <t xml:space="preserve">  </t>
  </si>
  <si>
    <t>Libre</t>
  </si>
  <si>
    <t>espacio sin promoción</t>
  </si>
  <si>
    <t xml:space="preserve">CABEZA AGUILAR, Nikol Melisa            </t>
  </si>
  <si>
    <t xml:space="preserve">CHAVEZ, Barbara Nerina                  </t>
  </si>
  <si>
    <t xml:space="preserve">CRUZ, Agustin Esteban                   </t>
  </si>
  <si>
    <t xml:space="preserve">CUESTAS, Brenda                         </t>
  </si>
  <si>
    <t xml:space="preserve">MORENO CAYUN, Ari Italo Agustin         </t>
  </si>
  <si>
    <t xml:space="preserve">SALINAS, Ricardo Marcos                 </t>
  </si>
  <si>
    <t xml:space="preserve">SULCA CASEY, Daiana Fernanda Gabriela   </t>
  </si>
  <si>
    <t xml:space="preserve">VILLALOBOS, Moira Belen                 </t>
  </si>
  <si>
    <t xml:space="preserve">VILLARROEL MIMICA, Agustina             </t>
  </si>
  <si>
    <t xml:space="preserve">ZULETA RODRIGUEZ, Celia Tatiana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</si>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</sst>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14109</v>
      </c>
      <c r="D9" s="4" t="s">
        <v>20</v>
      </c>
      <c r="E9" s="6">
        <v>77</v>
      </c>
      <c r="F9" s="6">
        <v>7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12748</v>
      </c>
      <c r="D10" s="4" t="s">
        <v>26</v>
      </c>
      <c r="E10" s="6">
        <v>77</v>
      </c>
      <c r="F10" s="6">
        <v>7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77</v>
      </c>
      <c r="R10">
        <f>IFERROR(VALUE(F10),0)</f>
        <v>7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12763</v>
      </c>
      <c r="D11" s="4" t="s">
        <v>27</v>
      </c>
      <c r="E11" s="6">
        <v>0</v>
      </c>
      <c r="F11" s="6"/>
      <c r="G11" s="6"/>
      <c r="H11" s="6"/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14107</v>
      </c>
      <c r="D12" s="4" t="s">
        <v>28</v>
      </c>
      <c r="E12" s="6">
        <v>86</v>
      </c>
      <c r="F12" s="6">
        <v>7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86</v>
      </c>
      <c r="R12">
        <f>IFERROR(VALUE(F12),0)</f>
        <v>7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9325</v>
      </c>
      <c r="D13" s="4" t="s">
        <v>29</v>
      </c>
      <c r="E13" s="6">
        <v>90</v>
      </c>
      <c r="F13" s="6">
        <v>10</v>
      </c>
      <c r="G13" s="6">
        <v>10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25</v>
      </c>
      <c r="Q13">
        <f>IFERROR(VALUE(E13),0)</f>
        <v>90</v>
      </c>
      <c r="R13">
        <f>IFERROR(VALUE(F13),0)</f>
        <v>10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13820</v>
      </c>
      <c r="D14" s="4" t="s">
        <v>30</v>
      </c>
      <c r="E14" s="6">
        <v>91</v>
      </c>
      <c r="F14" s="6">
        <v>7</v>
      </c>
      <c r="G14" s="6">
        <v>5</v>
      </c>
      <c r="H14" s="6">
        <v>6</v>
      </c>
      <c r="I14" s="6"/>
      <c r="J14" s="6"/>
      <c r="K14" s="6"/>
      <c r="L14" s="6"/>
      <c r="M14" s="7">
        <f>CEILING( AVERAGE( R14,V14),1)</f>
        <v>4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91</v>
      </c>
      <c r="R14">
        <f>IFERROR(VALUE(F14),0)</f>
        <v>7</v>
      </c>
      <c r="S14">
        <f>IFERROR(VALUE(G14),0)</f>
        <v>5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11252</v>
      </c>
      <c r="D15" s="4" t="s">
        <v>31</v>
      </c>
      <c r="E15" s="6">
        <v>77</v>
      </c>
      <c r="F15" s="6">
        <v>7</v>
      </c>
      <c r="G15" s="6">
        <v>4</v>
      </c>
      <c r="H15" s="6" t="s">
        <v>21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11251</v>
      </c>
      <c r="D16" s="4" t="s">
        <v>32</v>
      </c>
      <c r="E16" s="6">
        <v>65</v>
      </c>
      <c r="F16" s="6">
        <v>9</v>
      </c>
      <c r="G16" s="6">
        <v>6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23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25</v>
      </c>
      <c r="Q16">
        <f>IFERROR(VALUE(E16),0)</f>
        <v>65</v>
      </c>
      <c r="R16">
        <f>IFERROR(VALUE(F16),0)</f>
        <v>9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12928</v>
      </c>
      <c r="D17" s="4" t="s">
        <v>33</v>
      </c>
      <c r="E17" s="6">
        <v>73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73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13547</v>
      </c>
      <c r="D18" s="4" t="s">
        <v>34</v>
      </c>
      <c r="E18" s="6">
        <v>77</v>
      </c>
      <c r="F18" s="6">
        <v>7</v>
      </c>
      <c r="G18" s="6">
        <v>3</v>
      </c>
      <c r="H18" s="6" t="s">
        <v>21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9872</v>
      </c>
      <c r="D19" s="4" t="s">
        <v>35</v>
      </c>
      <c r="E19" s="6">
        <v>0</v>
      </c>
      <c r="F19" s="6"/>
      <c r="G19" s="6"/>
      <c r="H19" s="6"/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1" spans="1:25" x14ac:dyDescent="0.25">
      <c r="A21" t="s">
        <v>36</v>
      </c>
    </row>
    <row r="22" spans="1:25" x14ac:dyDescent="0.25">
      <c r="A22" t="s">
        <v>37</v>
      </c>
    </row>
    <row r="23" spans="1:25" x14ac:dyDescent="0.25">
      <c r="A23" t="s">
        <v>38</v>
      </c>
    </row>
    <row r="24" spans="1:25" x14ac:dyDescent="0.25">
      <c r="A24" t="s">
        <v>39</v>
      </c>
    </row>
    <row r="26" spans="1:25" x14ac:dyDescent="0.25">
      <c r="D26" t="s">
        <v>40</v>
      </c>
    </row>
    <row r="27" spans="1:25" x14ac:dyDescent="0.25">
      <c r="D27" t="s">
        <v>41</v>
      </c>
      <c r="E27">
        <v>5</v>
      </c>
    </row>
    <row r="28" spans="1:25" x14ac:dyDescent="0.25">
      <c r="H28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2024-10-31T22:29:29Z</dcterms:created>
  <dcterms:modified xsi:type="dcterms:W3CDTF">2024-10-31T22:29:29Z</dcterms:modified>
</cp:coreProperties>
</file>