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27_2d1" sheetId="1" r:id="rId1"/>
  </sheets>
  <calcPr calcId="145621"/>
</workbook>
</file>

<file path=xl/calcChain.xml><?xml version="1.0" encoding="utf-8"?>
<calcChain xmlns="http://schemas.openxmlformats.org/spreadsheetml/2006/main">
  <c r="Y21" i="1" l="1"/>
  <c r="Y20" i="1"/>
  <c r="Y18" i="1"/>
  <c r="Y17" i="1"/>
  <c r="Y16" i="1"/>
  <c r="Y15" i="1"/>
  <c r="Y13" i="1"/>
  <c r="Y11" i="1"/>
  <c r="Y10" i="1"/>
  <c r="X21" i="1"/>
  <c r="X20" i="1"/>
  <c r="X18" i="1"/>
  <c r="X17" i="1"/>
  <c r="X16" i="1"/>
  <c r="X15" i="1"/>
  <c r="X13" i="1"/>
  <c r="X11" i="1"/>
  <c r="X10" i="1"/>
  <c r="W21" i="1"/>
  <c r="W20" i="1"/>
  <c r="W18" i="1"/>
  <c r="W17" i="1"/>
  <c r="W16" i="1"/>
  <c r="W15" i="1"/>
  <c r="W13" i="1"/>
  <c r="W11" i="1"/>
  <c r="W10" i="1"/>
  <c r="V21" i="1"/>
  <c r="V20" i="1"/>
  <c r="V18" i="1"/>
  <c r="V17" i="1"/>
  <c r="V16" i="1"/>
  <c r="V15" i="1"/>
  <c r="V13" i="1"/>
  <c r="V11" i="1"/>
  <c r="V10" i="1"/>
  <c r="U21" i="1"/>
  <c r="U20" i="1"/>
  <c r="U18" i="1"/>
  <c r="U17" i="1"/>
  <c r="U16" i="1"/>
  <c r="U15" i="1"/>
  <c r="U13" i="1"/>
  <c r="U11" i="1"/>
  <c r="U10" i="1"/>
  <c r="T21" i="1"/>
  <c r="T20" i="1"/>
  <c r="T18" i="1"/>
  <c r="T17" i="1"/>
  <c r="T16" i="1"/>
  <c r="T15" i="1"/>
  <c r="T13" i="1"/>
  <c r="T11" i="1"/>
  <c r="T10" i="1"/>
  <c r="S21" i="1"/>
  <c r="S20" i="1"/>
  <c r="S18" i="1"/>
  <c r="S17" i="1"/>
  <c r="S16" i="1"/>
  <c r="S15" i="1"/>
  <c r="S13" i="1"/>
  <c r="S11" i="1"/>
  <c r="S10" i="1"/>
  <c r="R21" i="1"/>
  <c r="R20" i="1"/>
  <c r="R18" i="1"/>
  <c r="R17" i="1"/>
  <c r="R16" i="1"/>
  <c r="R15" i="1"/>
  <c r="R13" i="1"/>
  <c r="R11" i="1"/>
  <c r="R10" i="1"/>
  <c r="Q21" i="1"/>
  <c r="Q20" i="1"/>
  <c r="Q18" i="1"/>
  <c r="Q17" i="1"/>
  <c r="Q16" i="1"/>
  <c r="Q15" i="1"/>
  <c r="O15" i="1" s="1"/>
  <c r="Q13" i="1"/>
  <c r="Q11" i="1"/>
  <c r="O11" i="1" s="1"/>
  <c r="Q10" i="1"/>
  <c r="O10" i="1" s="1"/>
  <c r="O21" i="1"/>
  <c r="O20" i="1"/>
  <c r="O18" i="1"/>
  <c r="O17" i="1"/>
  <c r="O16" i="1"/>
  <c r="O13" i="1"/>
  <c r="M21" i="1"/>
  <c r="M20" i="1"/>
  <c r="M18" i="1"/>
  <c r="M17" i="1"/>
  <c r="M16" i="1"/>
  <c r="M15" i="1"/>
  <c r="M13" i="1"/>
  <c r="M11" i="1"/>
  <c r="M10" i="1"/>
</calcChain>
</file>

<file path=xl/sharedStrings.xml><?xml version="1.0" encoding="utf-8"?>
<sst xmlns="http://schemas.openxmlformats.org/spreadsheetml/2006/main" count="99" uniqueCount="45">
  <si>
    <t xml:space="preserve">       INFORME DE SITUACION ACADEMICA DE ALUMNOS</t>
  </si>
  <si>
    <t>Cursada N°: 8141</t>
  </si>
  <si>
    <t>Carrera:     TECNICO SUPERIOR EN INDUSTRIAS DE PROCESOS QUIMICO</t>
  </si>
  <si>
    <t>Ciclo: 2</t>
  </si>
  <si>
    <t xml:space="preserve">Espacio:     GESTION AMBIENTAL             </t>
  </si>
  <si>
    <t>(QU27)    2do  1  Anual        2024</t>
  </si>
  <si>
    <t xml:space="preserve">Docente:      GILLIG, Debora Natali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</si>
  <si>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</si>
  <si>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</si>
  <si>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</si>
  <si>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</si>
  <si>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</si>
  <si>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</si>
  <si>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</si>
  <si>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</si>
  <si>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</si>
  <si>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</si>
  <si>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</si>
  <si>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</si>
  <si>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</si>
  <si>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ALMONACID, Melina                       </t>
  </si>
  <si>
    <t>A</t>
  </si>
  <si>
    <t>-</t>
  </si>
  <si>
    <t xml:space="preserve">  </t>
  </si>
  <si>
    <t>Libre</t>
  </si>
  <si>
    <t>espacio sin promoción</t>
  </si>
  <si>
    <t xml:space="preserve">CABEZA AGUILAR, Nikol Melisa            </t>
  </si>
  <si>
    <t xml:space="preserve">CALDERON, Julieta Anahi                 </t>
  </si>
  <si>
    <t xml:space="preserve">CHAVEZ, Barbara Nerina                  </t>
  </si>
  <si>
    <t xml:space="preserve">CRUZ, Agustin Esteban                   </t>
  </si>
  <si>
    <t xml:space="preserve">JUNCO, Paula                            </t>
  </si>
  <si>
    <t xml:space="preserve">MAYORGA AGUILAR, Naiara Marianela       </t>
  </si>
  <si>
    <t xml:space="preserve">MENDEZ BORQUEZ, Viviana Antonela        </t>
  </si>
  <si>
    <t xml:space="preserve">MORENO CAYUN, Ari Italo Agustin         </t>
  </si>
  <si>
    <t xml:space="preserve">NAVONE COLOMER, Lucas                   </t>
  </si>
  <si>
    <t xml:space="preserve">PAVON, Erica Amalia                     </t>
  </si>
  <si>
    <t xml:space="preserve">SULCA CASEY, Daiana Fernanda Gabriela   </t>
  </si>
  <si>
    <t xml:space="preserve">VILLARROEL MIMICA, Agustina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</si>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</sst>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14109</v>
      </c>
      <c r="D9" s="4" t="s">
        <v>20</v>
      </c>
      <c r="E9" s="6">
        <v>50</v>
      </c>
      <c r="F9" s="6" t="s">
        <v>21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12748</v>
      </c>
      <c r="D10" s="4" t="s">
        <v>26</v>
      </c>
      <c r="E10" s="6">
        <v>87</v>
      </c>
      <c r="F10" s="6">
        <v>8</v>
      </c>
      <c r="G10" s="6">
        <v>9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23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25</v>
      </c>
      <c r="Q10">
        <f>IFERROR(VALUE(E10),0)</f>
        <v>87</v>
      </c>
      <c r="R10">
        <f>IFERROR(VALUE(F10),0)</f>
        <v>8</v>
      </c>
      <c r="S10">
        <f>IFERROR(VALUE(G10),0)</f>
        <v>9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13553</v>
      </c>
      <c r="D11" s="4" t="s">
        <v>27</v>
      </c>
      <c r="E11" s="6">
        <v>87</v>
      </c>
      <c r="F11" s="6">
        <v>9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23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25</v>
      </c>
      <c r="Q11">
        <f>IFERROR(VALUE(E11),0)</f>
        <v>87</v>
      </c>
      <c r="R11">
        <f>IFERROR(VALUE(F11),0)</f>
        <v>9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12763</v>
      </c>
      <c r="D12" s="4" t="s">
        <v>28</v>
      </c>
      <c r="E12" s="6">
        <v>87</v>
      </c>
      <c r="F12" s="6">
        <v>10</v>
      </c>
      <c r="G12" s="6">
        <v>5</v>
      </c>
      <c r="H12" s="6" t="s">
        <v>21</v>
      </c>
      <c r="I12" s="6" t="s">
        <v>22</v>
      </c>
      <c r="J12" s="6" t="s">
        <v>22</v>
      </c>
      <c r="K12" s="6" t="s">
        <v>22</v>
      </c>
      <c r="L12" s="6" t="s">
        <v>22</v>
      </c>
      <c r="M12" s="7" t="s">
        <v>23</v>
      </c>
      <c r="N12" s="7" t="s">
        <v>23</v>
      </c>
      <c r="O12" s="7" t="s">
        <v>24</v>
      </c>
      <c r="P12" s="2" t="s">
        <v>25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14107</v>
      </c>
      <c r="D13" s="4" t="s">
        <v>29</v>
      </c>
      <c r="E13" s="6">
        <v>87</v>
      </c>
      <c r="F13" s="6">
        <v>9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25</v>
      </c>
      <c r="Q13">
        <f>IFERROR(VALUE(E13),0)</f>
        <v>87</v>
      </c>
      <c r="R13">
        <f>IFERROR(VALUE(F13),0)</f>
        <v>9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11014</v>
      </c>
      <c r="D14" s="4" t="s">
        <v>30</v>
      </c>
      <c r="E14" s="6">
        <v>37</v>
      </c>
      <c r="F14" s="6">
        <v>3</v>
      </c>
      <c r="G14" s="6" t="s">
        <v>21</v>
      </c>
      <c r="H14" s="6"/>
      <c r="I14" s="6" t="s">
        <v>22</v>
      </c>
      <c r="J14" s="6" t="s">
        <v>22</v>
      </c>
      <c r="K14" s="6" t="s">
        <v>22</v>
      </c>
      <c r="L14" s="6" t="s">
        <v>22</v>
      </c>
      <c r="M14" s="7" t="s">
        <v>23</v>
      </c>
      <c r="N14" s="7" t="s">
        <v>23</v>
      </c>
      <c r="O14" s="7" t="s">
        <v>24</v>
      </c>
      <c r="P14" s="2" t="s">
        <v>25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14102</v>
      </c>
      <c r="D15" s="4" t="s">
        <v>31</v>
      </c>
      <c r="E15" s="6">
        <v>75</v>
      </c>
      <c r="F15" s="6">
        <v>8</v>
      </c>
      <c r="G15" s="6">
        <v>7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25</v>
      </c>
      <c r="Q15">
        <f>IFERROR(VALUE(E15),0)</f>
        <v>75</v>
      </c>
      <c r="R15">
        <f>IFERROR(VALUE(F15),0)</f>
        <v>8</v>
      </c>
      <c r="S15">
        <f>IFERROR(VALUE(G15),0)</f>
        <v>7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10227</v>
      </c>
      <c r="D16" s="4" t="s">
        <v>32</v>
      </c>
      <c r="E16" s="6">
        <v>100</v>
      </c>
      <c r="F16" s="6">
        <v>9</v>
      </c>
      <c r="G16" s="6">
        <v>9</v>
      </c>
      <c r="H16" s="6"/>
      <c r="I16" s="6"/>
      <c r="J16" s="6"/>
      <c r="K16" s="6"/>
      <c r="L16" s="6"/>
      <c r="M16" s="7">
        <f>CEILING( AVERAGE( R16,V16),1)</f>
        <v>5</v>
      </c>
      <c r="N16" s="7" t="s">
        <v>23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25</v>
      </c>
      <c r="Q16">
        <f>IFERROR(VALUE(E16),0)</f>
        <v>100</v>
      </c>
      <c r="R16">
        <f>IFERROR(VALUE(F16),0)</f>
        <v>9</v>
      </c>
      <c r="S16">
        <f>IFERROR(VALUE(G16),0)</f>
        <v>9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5</v>
      </c>
    </row>
    <row r="17" spans="1:25" x14ac:dyDescent="0.25">
      <c r="A17" s="4"/>
      <c r="B17" s="4">
        <v>9</v>
      </c>
      <c r="C17" s="4">
        <v>13820</v>
      </c>
      <c r="D17" s="4" t="s">
        <v>33</v>
      </c>
      <c r="E17" s="6">
        <v>100</v>
      </c>
      <c r="F17" s="6">
        <v>6</v>
      </c>
      <c r="G17" s="6">
        <v>9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25</v>
      </c>
      <c r="Q17">
        <f>IFERROR(VALUE(E17),0)</f>
        <v>100</v>
      </c>
      <c r="R17">
        <f>IFERROR(VALUE(F17),0)</f>
        <v>6</v>
      </c>
      <c r="S17">
        <f>IFERROR(VALUE(G17),0)</f>
        <v>9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10879</v>
      </c>
      <c r="D18" s="4" t="s">
        <v>34</v>
      </c>
      <c r="E18" s="6">
        <v>75</v>
      </c>
      <c r="F18" s="6">
        <v>6</v>
      </c>
      <c r="G18" s="6">
        <v>9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75</v>
      </c>
      <c r="R18">
        <f>IFERROR(VALUE(F18),0)</f>
        <v>6</v>
      </c>
      <c r="S18">
        <f>IFERROR(VALUE(G18),0)</f>
        <v>9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6591</v>
      </c>
      <c r="D19" s="4" t="s">
        <v>35</v>
      </c>
      <c r="E19" s="6">
        <v>25</v>
      </c>
      <c r="F19" s="6">
        <v>0</v>
      </c>
      <c r="G19" s="6">
        <v>0</v>
      </c>
      <c r="H19" s="6"/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11251</v>
      </c>
      <c r="D20" s="4" t="s">
        <v>36</v>
      </c>
      <c r="E20" s="6">
        <v>100</v>
      </c>
      <c r="F20" s="6">
        <v>6</v>
      </c>
      <c r="G20" s="6">
        <v>9</v>
      </c>
      <c r="H20" s="6"/>
      <c r="I20" s="6"/>
      <c r="J20" s="6"/>
      <c r="K20" s="6"/>
      <c r="L20" s="6"/>
      <c r="M20" s="7">
        <f>CEILING( AVERAGE( R20,V20),1)</f>
        <v>3</v>
      </c>
      <c r="N20" s="7" t="s">
        <v>23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25</v>
      </c>
      <c r="Q20">
        <f>IFERROR(VALUE(E20),0)</f>
        <v>100</v>
      </c>
      <c r="R20">
        <f>IFERROR(VALUE(F20),0)</f>
        <v>6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13547</v>
      </c>
      <c r="D21" s="4" t="s">
        <v>37</v>
      </c>
      <c r="E21" s="6">
        <v>87</v>
      </c>
      <c r="F21" s="6">
        <v>9</v>
      </c>
      <c r="G21" s="6">
        <v>7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23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25</v>
      </c>
      <c r="Q21">
        <f>IFERROR(VALUE(E21),0)</f>
        <v>87</v>
      </c>
      <c r="R21">
        <f>IFERROR(VALUE(F21),0)</f>
        <v>9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3" spans="1:25" x14ac:dyDescent="0.25">
      <c r="A23" t="s">
        <v>38</v>
      </c>
    </row>
    <row r="24" spans="1:25" x14ac:dyDescent="0.25">
      <c r="A24" t="s">
        <v>39</v>
      </c>
    </row>
    <row r="25" spans="1:25" x14ac:dyDescent="0.25">
      <c r="A25" t="s">
        <v>40</v>
      </c>
    </row>
    <row r="26" spans="1:25" x14ac:dyDescent="0.25">
      <c r="A26" t="s">
        <v>41</v>
      </c>
    </row>
    <row r="28" spans="1:25" x14ac:dyDescent="0.25">
      <c r="D28" t="s">
        <v>42</v>
      </c>
    </row>
    <row r="29" spans="1:25" x14ac:dyDescent="0.25">
      <c r="D29" t="s">
        <v>43</v>
      </c>
      <c r="E29">
        <v>4</v>
      </c>
    </row>
    <row r="30" spans="1:25" x14ac:dyDescent="0.25">
      <c r="H30" t="s">
        <v>44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QU27_2d1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2024-10-31T22:29:30Z</dcterms:created>
  <dcterms:modified xsi:type="dcterms:W3CDTF">2024-10-31T22:29:30Z</dcterms:modified>
</cp:coreProperties>
</file>