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11_1r1" sheetId="1" r:id="rId1"/>
  </sheets>
  <calcPr calcId="145621"/>
</workbook>
</file>

<file path=xl/calcChain.xml><?xml version="1.0" encoding="utf-8"?>
<calcChain xmlns="http://schemas.openxmlformats.org/spreadsheetml/2006/main">
  <c r="Y39" i="1" l="1"/>
  <c r="Y38" i="1"/>
  <c r="Y36" i="1"/>
  <c r="Y26" i="1"/>
  <c r="Y15" i="1"/>
  <c r="X39" i="1"/>
  <c r="X38" i="1"/>
  <c r="X36" i="1"/>
  <c r="X26" i="1"/>
  <c r="X15" i="1"/>
  <c r="W39" i="1"/>
  <c r="W38" i="1"/>
  <c r="W36" i="1"/>
  <c r="W26" i="1"/>
  <c r="W15" i="1"/>
  <c r="V39" i="1"/>
  <c r="V38" i="1"/>
  <c r="V36" i="1"/>
  <c r="V26" i="1"/>
  <c r="V15" i="1"/>
  <c r="U39" i="1"/>
  <c r="U38" i="1"/>
  <c r="U36" i="1"/>
  <c r="U26" i="1"/>
  <c r="U15" i="1"/>
  <c r="T39" i="1"/>
  <c r="T38" i="1"/>
  <c r="T36" i="1"/>
  <c r="T26" i="1"/>
  <c r="T15" i="1"/>
  <c r="S39" i="1"/>
  <c r="S38" i="1"/>
  <c r="S36" i="1"/>
  <c r="S26" i="1"/>
  <c r="S15" i="1"/>
  <c r="R39" i="1"/>
  <c r="R38" i="1"/>
  <c r="R36" i="1"/>
  <c r="R26" i="1"/>
  <c r="R15" i="1"/>
  <c r="Q39" i="1"/>
  <c r="O39" i="1" s="1"/>
  <c r="Q38" i="1"/>
  <c r="Q36" i="1"/>
  <c r="O36" i="1" s="1"/>
  <c r="Q26" i="1"/>
  <c r="Q15" i="1"/>
  <c r="O15" i="1" s="1"/>
  <c r="O38" i="1"/>
  <c r="O26" i="1"/>
  <c r="M39" i="1"/>
  <c r="M38" i="1"/>
  <c r="M36" i="1"/>
  <c r="M26" i="1"/>
  <c r="M15" i="1"/>
</calcChain>
</file>

<file path=xl/sharedStrings.xml><?xml version="1.0" encoding="utf-8"?>
<sst xmlns="http://schemas.openxmlformats.org/spreadsheetml/2006/main" count="310" uniqueCount="67">
  <si>
    <t xml:space="preserve">       INFORME DE SITUACION ACADEMICA DE ALUMNOS</t>
  </si>
  <si>
    <t>Cursada N°: 8144</t>
  </si>
  <si>
    <t xml:space="preserve">Carrera:     TECNICO SUPERIOR EN AUTOMATIZACION Y ROBOTICA     </t>
  </si>
  <si>
    <t>Ciclo: 1</t>
  </si>
  <si>
    <t xml:space="preserve">Espacio:     MATEMATICA SUPERIOR           </t>
  </si>
  <si>
    <t>(RO11)    1ro  1  Anual        2024</t>
  </si>
  <si>
    <t>Docente:      AQUINO, Betsabe Alexia Desirée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</si>
  <si>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</si>
  <si>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</si>
  <si>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</si>
  <si>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</si>
  <si>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</si>
  <si>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</si>
  <si>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</si>
  <si>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</si>
  <si>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</si>
  <si>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</si>
  <si>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</si>
  <si>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</si>
  <si>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</si>
  <si>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ALDERETE, Claudio Luis                  </t>
  </si>
  <si>
    <t>A</t>
  </si>
  <si>
    <t>-</t>
  </si>
  <si>
    <t xml:space="preserve">  </t>
  </si>
  <si>
    <t>Libre</t>
  </si>
  <si>
    <t>sin promoción, falta libreta</t>
  </si>
  <si>
    <t xml:space="preserve">ALI, Yamila Nahir                       </t>
  </si>
  <si>
    <t xml:space="preserve">ALTUBE, Cristian Marcelo                </t>
  </si>
  <si>
    <t xml:space="preserve">ANDRADE, Gonzalo Benjamin               </t>
  </si>
  <si>
    <t xml:space="preserve">ARAVENA, Sergio Vivian                  </t>
  </si>
  <si>
    <t xml:space="preserve">BENITEZ, Bruno Ivan                     </t>
  </si>
  <si>
    <t xml:space="preserve">CALERO, Marcelo Lucas                   </t>
  </si>
  <si>
    <t xml:space="preserve">CARABAJAL GOMEZ, Cintia Marina          </t>
  </si>
  <si>
    <t xml:space="preserve">CHAUQUE, Demian Adan                    </t>
  </si>
  <si>
    <t xml:space="preserve">CRUZ, Julio Gustavo                     </t>
  </si>
  <si>
    <t xml:space="preserve">ENCINA, Alfredo Rafael                  </t>
  </si>
  <si>
    <t xml:space="preserve">FARINA BAIZ, Gonzalo Aaron              </t>
  </si>
  <si>
    <t xml:space="preserve">FIGUEROA, Matias                        </t>
  </si>
  <si>
    <t xml:space="preserve">GOMEZ, Luis Fernando                    </t>
  </si>
  <si>
    <t xml:space="preserve">GONZALEZ, Angel Damian                  </t>
  </si>
  <si>
    <t xml:space="preserve">GONZALEZ, Cristian Sebastian            </t>
  </si>
  <si>
    <t xml:space="preserve">GROSSI, Natanael                        </t>
  </si>
  <si>
    <t xml:space="preserve">GUERETA, Angel Daniel                   </t>
  </si>
  <si>
    <t xml:space="preserve">GUERRERO, Alex Amir                     </t>
  </si>
  <si>
    <t xml:space="preserve">GUTIERREZ, Lucas Adrian                 </t>
  </si>
  <si>
    <t xml:space="preserve">IÑIGO, Fabrizio                         </t>
  </si>
  <si>
    <t xml:space="preserve">NAVARRO, Esteban Nathaniel              </t>
  </si>
  <si>
    <t xml:space="preserve">NAVONI, Juan Ramon                      </t>
  </si>
  <si>
    <t xml:space="preserve">ORELLANO, Tomas                         </t>
  </si>
  <si>
    <t xml:space="preserve">PSEFTURA, Yohana Belen                  </t>
  </si>
  <si>
    <t xml:space="preserve">RODRIGUEZ BUSTAMANTE, Marianela         </t>
  </si>
  <si>
    <t xml:space="preserve">SALAS, Francisco Andres                 </t>
  </si>
  <si>
    <t xml:space="preserve">TINTILAY, Leonel Franco                 </t>
  </si>
  <si>
    <t xml:space="preserve">TOLEDO, Johanna Elizabeth               </t>
  </si>
  <si>
    <t xml:space="preserve">TURDO, Aaron Agustin                    </t>
  </si>
  <si>
    <t xml:space="preserve">VALENZUELA NOGUERA, Pablo Javier        </t>
  </si>
  <si>
    <t xml:space="preserve">VILLAFAÑE BETHER, Pedro Ivan            </t>
  </si>
  <si>
    <t xml:space="preserve">VILLANUEVA, Angelica Miguela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</si>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</sst>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14746</v>
      </c>
      <c r="D9" s="4" t="s">
        <v>20</v>
      </c>
      <c r="E9" s="6">
        <v>6</v>
      </c>
      <c r="F9" s="6">
        <v>8</v>
      </c>
      <c r="G9" s="6" t="s">
        <v>21</v>
      </c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13734</v>
      </c>
      <c r="D10" s="4" t="s">
        <v>26</v>
      </c>
      <c r="E10" s="6">
        <v>60</v>
      </c>
      <c r="F10" s="6">
        <v>4</v>
      </c>
      <c r="G10" s="6" t="s">
        <v>21</v>
      </c>
      <c r="H10" s="6"/>
      <c r="I10" s="6" t="s">
        <v>22</v>
      </c>
      <c r="J10" s="6" t="s">
        <v>22</v>
      </c>
      <c r="K10" s="6" t="s">
        <v>22</v>
      </c>
      <c r="L10" s="6" t="s">
        <v>22</v>
      </c>
      <c r="M10" s="7" t="s">
        <v>23</v>
      </c>
      <c r="N10" s="7" t="s">
        <v>23</v>
      </c>
      <c r="O10" s="7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14928</v>
      </c>
      <c r="D11" s="4" t="s">
        <v>27</v>
      </c>
      <c r="E11" s="6">
        <v>6</v>
      </c>
      <c r="F11" s="6" t="s">
        <v>21</v>
      </c>
      <c r="G11" s="6"/>
      <c r="H11" s="6"/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14973</v>
      </c>
      <c r="D12" s="4" t="s">
        <v>28</v>
      </c>
      <c r="E12" s="6">
        <v>81</v>
      </c>
      <c r="F12" s="6">
        <v>5</v>
      </c>
      <c r="G12" s="6" t="s">
        <v>21</v>
      </c>
      <c r="H12" s="6"/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13730</v>
      </c>
      <c r="D13" s="4" t="s">
        <v>29</v>
      </c>
      <c r="E13" s="6">
        <v>87</v>
      </c>
      <c r="F13" s="6">
        <v>4</v>
      </c>
      <c r="G13" s="6" t="s">
        <v>21</v>
      </c>
      <c r="H13" s="6"/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14971</v>
      </c>
      <c r="D14" s="4" t="s">
        <v>30</v>
      </c>
      <c r="E14" s="6">
        <v>0</v>
      </c>
      <c r="F14" s="6">
        <v>0</v>
      </c>
      <c r="G14" s="6" t="s">
        <v>21</v>
      </c>
      <c r="H14" s="6"/>
      <c r="I14" s="6" t="s">
        <v>22</v>
      </c>
      <c r="J14" s="6" t="s">
        <v>22</v>
      </c>
      <c r="K14" s="6" t="s">
        <v>22</v>
      </c>
      <c r="L14" s="6" t="s">
        <v>22</v>
      </c>
      <c r="M14" s="7" t="s">
        <v>23</v>
      </c>
      <c r="N14" s="7" t="s">
        <v>23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14983</v>
      </c>
      <c r="D15" s="4" t="s">
        <v>31</v>
      </c>
      <c r="E15" s="6">
        <v>100</v>
      </c>
      <c r="F15" s="6">
        <v>9</v>
      </c>
      <c r="G15" s="6">
        <v>8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9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14755</v>
      </c>
      <c r="D16" s="4" t="s">
        <v>32</v>
      </c>
      <c r="E16" s="6">
        <v>93</v>
      </c>
      <c r="F16" s="6">
        <v>0</v>
      </c>
      <c r="G16" s="6" t="s">
        <v>21</v>
      </c>
      <c r="H16" s="6"/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14055</v>
      </c>
      <c r="D17" s="4" t="s">
        <v>33</v>
      </c>
      <c r="E17" s="6">
        <v>100</v>
      </c>
      <c r="F17" s="6">
        <v>9</v>
      </c>
      <c r="G17" s="6">
        <v>3</v>
      </c>
      <c r="H17" s="6" t="s">
        <v>21</v>
      </c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14927</v>
      </c>
      <c r="D18" s="4" t="s">
        <v>34</v>
      </c>
      <c r="E18" s="6">
        <v>56</v>
      </c>
      <c r="F18" s="6">
        <v>4</v>
      </c>
      <c r="G18" s="6" t="s">
        <v>21</v>
      </c>
      <c r="H18" s="6"/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14974</v>
      </c>
      <c r="D19" s="4" t="s">
        <v>35</v>
      </c>
      <c r="E19" s="6">
        <v>0</v>
      </c>
      <c r="F19" s="6">
        <v>0</v>
      </c>
      <c r="G19" s="6" t="s">
        <v>21</v>
      </c>
      <c r="H19" s="6"/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14980</v>
      </c>
      <c r="D20" s="4" t="s">
        <v>36</v>
      </c>
      <c r="E20" s="6">
        <v>0</v>
      </c>
      <c r="F20" s="6">
        <v>0</v>
      </c>
      <c r="G20" s="6" t="s">
        <v>21</v>
      </c>
      <c r="H20" s="6"/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14972</v>
      </c>
      <c r="D21" s="4" t="s">
        <v>37</v>
      </c>
      <c r="E21" s="6">
        <v>81</v>
      </c>
      <c r="F21" s="6">
        <v>3</v>
      </c>
      <c r="G21" s="6" t="s">
        <v>21</v>
      </c>
      <c r="H21" s="6"/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14738</v>
      </c>
      <c r="D22" s="4" t="s">
        <v>38</v>
      </c>
      <c r="E22" s="6">
        <v>69</v>
      </c>
      <c r="F22" s="6">
        <v>0</v>
      </c>
      <c r="G22" s="6" t="s">
        <v>21</v>
      </c>
      <c r="H22" s="6"/>
      <c r="I22" s="6" t="s">
        <v>22</v>
      </c>
      <c r="J22" s="6" t="s">
        <v>22</v>
      </c>
      <c r="K22" s="6" t="s">
        <v>22</v>
      </c>
      <c r="L22" s="6" t="s">
        <v>22</v>
      </c>
      <c r="M22" s="7" t="s">
        <v>23</v>
      </c>
      <c r="N22" s="7" t="s">
        <v>23</v>
      </c>
      <c r="O22" s="7" t="s">
        <v>24</v>
      </c>
      <c r="P22" s="2" t="s">
        <v>25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14977</v>
      </c>
      <c r="D23" s="4" t="s">
        <v>39</v>
      </c>
      <c r="E23" s="6">
        <v>63</v>
      </c>
      <c r="F23" s="6">
        <v>3</v>
      </c>
      <c r="G23" s="6" t="s">
        <v>21</v>
      </c>
      <c r="H23" s="6"/>
      <c r="I23" s="6" t="s">
        <v>22</v>
      </c>
      <c r="J23" s="6" t="s">
        <v>22</v>
      </c>
      <c r="K23" s="6" t="s">
        <v>22</v>
      </c>
      <c r="L23" s="6" t="s">
        <v>22</v>
      </c>
      <c r="M23" s="7" t="s">
        <v>23</v>
      </c>
      <c r="N23" s="7" t="s">
        <v>23</v>
      </c>
      <c r="O23" s="7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14737</v>
      </c>
      <c r="D24" s="4" t="s">
        <v>40</v>
      </c>
      <c r="E24" s="6">
        <v>31</v>
      </c>
      <c r="F24" s="6">
        <v>6</v>
      </c>
      <c r="G24" s="6" t="s">
        <v>21</v>
      </c>
      <c r="H24" s="6"/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14742</v>
      </c>
      <c r="D25" s="4" t="s">
        <v>41</v>
      </c>
      <c r="E25" s="6">
        <v>0</v>
      </c>
      <c r="F25" s="6">
        <v>0</v>
      </c>
      <c r="G25" s="6" t="s">
        <v>21</v>
      </c>
      <c r="H25" s="6"/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14976</v>
      </c>
      <c r="D26" s="4" t="s">
        <v>42</v>
      </c>
      <c r="E26" s="6">
        <v>88</v>
      </c>
      <c r="F26" s="6">
        <v>8</v>
      </c>
      <c r="G26" s="6">
        <v>3</v>
      </c>
      <c r="H26" s="6">
        <v>6</v>
      </c>
      <c r="I26" s="6"/>
      <c r="J26" s="6"/>
      <c r="K26" s="6"/>
      <c r="L26" s="6"/>
      <c r="M26" s="7">
        <f>CEILING( AVERAGE( R26,V26),1)</f>
        <v>4</v>
      </c>
      <c r="N26" s="7" t="s">
        <v>23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88</v>
      </c>
      <c r="R26">
        <f>IFERROR(VALUE(F26),0)</f>
        <v>8</v>
      </c>
      <c r="S26">
        <f>IFERROR(VALUE(G26),0)</f>
        <v>3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14741</v>
      </c>
      <c r="D27" s="4" t="s">
        <v>43</v>
      </c>
      <c r="E27" s="6">
        <v>94</v>
      </c>
      <c r="F27" s="6">
        <v>3</v>
      </c>
      <c r="G27" s="6" t="s">
        <v>21</v>
      </c>
      <c r="H27" s="6"/>
      <c r="I27" s="6" t="s">
        <v>22</v>
      </c>
      <c r="J27" s="6" t="s">
        <v>22</v>
      </c>
      <c r="K27" s="6" t="s">
        <v>22</v>
      </c>
      <c r="L27" s="6" t="s">
        <v>22</v>
      </c>
      <c r="M27" s="7" t="s">
        <v>23</v>
      </c>
      <c r="N27" s="7" t="s">
        <v>23</v>
      </c>
      <c r="O27" s="7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14739</v>
      </c>
      <c r="D28" s="4" t="s">
        <v>44</v>
      </c>
      <c r="E28" s="6">
        <v>88</v>
      </c>
      <c r="F28" s="6">
        <v>4</v>
      </c>
      <c r="G28" s="6" t="s">
        <v>21</v>
      </c>
      <c r="H28" s="6"/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14979</v>
      </c>
      <c r="D29" s="4" t="s">
        <v>45</v>
      </c>
      <c r="E29" s="6">
        <v>13</v>
      </c>
      <c r="F29" s="6">
        <v>0</v>
      </c>
      <c r="G29" s="6" t="s">
        <v>21</v>
      </c>
      <c r="H29" s="6"/>
      <c r="I29" s="6" t="s">
        <v>22</v>
      </c>
      <c r="J29" s="6" t="s">
        <v>22</v>
      </c>
      <c r="K29" s="6" t="s">
        <v>22</v>
      </c>
      <c r="L29" s="6" t="s">
        <v>22</v>
      </c>
      <c r="M29" s="7" t="s">
        <v>23</v>
      </c>
      <c r="N29" s="7" t="s">
        <v>23</v>
      </c>
      <c r="O29" s="7" t="s">
        <v>24</v>
      </c>
      <c r="P29" s="2" t="s">
        <v>25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11138</v>
      </c>
      <c r="D30" s="4" t="s">
        <v>46</v>
      </c>
      <c r="E30" s="6">
        <v>25</v>
      </c>
      <c r="F30" s="6">
        <v>0</v>
      </c>
      <c r="G30" s="6" t="s">
        <v>21</v>
      </c>
      <c r="H30" s="6"/>
      <c r="I30" s="6" t="s">
        <v>22</v>
      </c>
      <c r="J30" s="6" t="s">
        <v>22</v>
      </c>
      <c r="K30" s="6" t="s">
        <v>22</v>
      </c>
      <c r="L30" s="6" t="s">
        <v>22</v>
      </c>
      <c r="M30" s="7" t="s">
        <v>23</v>
      </c>
      <c r="N30" s="7" t="s">
        <v>23</v>
      </c>
      <c r="O30" s="7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14745</v>
      </c>
      <c r="D31" s="4" t="s">
        <v>47</v>
      </c>
      <c r="E31" s="6">
        <v>0</v>
      </c>
      <c r="F31" s="6">
        <v>0</v>
      </c>
      <c r="G31" s="6" t="s">
        <v>21</v>
      </c>
      <c r="H31" s="6"/>
      <c r="I31" s="6" t="s">
        <v>22</v>
      </c>
      <c r="J31" s="6" t="s">
        <v>22</v>
      </c>
      <c r="K31" s="6" t="s">
        <v>22</v>
      </c>
      <c r="L31" s="6" t="s">
        <v>22</v>
      </c>
      <c r="M31" s="7" t="s">
        <v>23</v>
      </c>
      <c r="N31" s="7" t="s">
        <v>23</v>
      </c>
      <c r="O31" s="7" t="s">
        <v>24</v>
      </c>
      <c r="P31" s="2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14981</v>
      </c>
      <c r="D32" s="4" t="s">
        <v>48</v>
      </c>
      <c r="E32" s="6">
        <v>57</v>
      </c>
      <c r="F32" s="6">
        <v>1</v>
      </c>
      <c r="G32" s="6" t="s">
        <v>21</v>
      </c>
      <c r="H32" s="6"/>
      <c r="I32" s="6" t="s">
        <v>22</v>
      </c>
      <c r="J32" s="6" t="s">
        <v>22</v>
      </c>
      <c r="K32" s="6" t="s">
        <v>22</v>
      </c>
      <c r="L32" s="6" t="s">
        <v>22</v>
      </c>
      <c r="M32" s="7" t="s">
        <v>23</v>
      </c>
      <c r="N32" s="7" t="s">
        <v>23</v>
      </c>
      <c r="O32" s="7" t="s">
        <v>24</v>
      </c>
      <c r="P32" s="2" t="s">
        <v>25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14743</v>
      </c>
      <c r="D33" s="4" t="s">
        <v>49</v>
      </c>
      <c r="E33" s="6">
        <v>0</v>
      </c>
      <c r="F33" s="6">
        <v>0</v>
      </c>
      <c r="G33" s="6" t="s">
        <v>21</v>
      </c>
      <c r="H33" s="6"/>
      <c r="I33" s="6" t="s">
        <v>22</v>
      </c>
      <c r="J33" s="6" t="s">
        <v>22</v>
      </c>
      <c r="K33" s="6" t="s">
        <v>22</v>
      </c>
      <c r="L33" s="6" t="s">
        <v>22</v>
      </c>
      <c r="M33" s="7" t="s">
        <v>23</v>
      </c>
      <c r="N33" s="7" t="s">
        <v>23</v>
      </c>
      <c r="O33" s="7" t="s">
        <v>24</v>
      </c>
      <c r="P33" s="2" t="s">
        <v>25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13895</v>
      </c>
      <c r="D34" s="4" t="s">
        <v>50</v>
      </c>
      <c r="E34" s="6">
        <v>62</v>
      </c>
      <c r="F34" s="6">
        <v>4</v>
      </c>
      <c r="G34" s="6" t="s">
        <v>21</v>
      </c>
      <c r="H34" s="6"/>
      <c r="I34" s="6" t="s">
        <v>22</v>
      </c>
      <c r="J34" s="6" t="s">
        <v>22</v>
      </c>
      <c r="K34" s="6" t="s">
        <v>22</v>
      </c>
      <c r="L34" s="6" t="s">
        <v>22</v>
      </c>
      <c r="M34" s="7" t="s">
        <v>23</v>
      </c>
      <c r="N34" s="7" t="s">
        <v>23</v>
      </c>
      <c r="O34" s="7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14740</v>
      </c>
      <c r="D35" s="4" t="s">
        <v>51</v>
      </c>
      <c r="E35" s="6">
        <v>75</v>
      </c>
      <c r="F35" s="6">
        <v>3</v>
      </c>
      <c r="G35" s="6" t="s">
        <v>21</v>
      </c>
      <c r="H35" s="6"/>
      <c r="I35" s="6" t="s">
        <v>22</v>
      </c>
      <c r="J35" s="6" t="s">
        <v>22</v>
      </c>
      <c r="K35" s="6" t="s">
        <v>22</v>
      </c>
      <c r="L35" s="6" t="s">
        <v>22</v>
      </c>
      <c r="M35" s="7" t="s">
        <v>23</v>
      </c>
      <c r="N35" s="7" t="s">
        <v>23</v>
      </c>
      <c r="O35" s="7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14978</v>
      </c>
      <c r="D36" s="4" t="s">
        <v>52</v>
      </c>
      <c r="E36" s="6">
        <v>100</v>
      </c>
      <c r="F36" s="6">
        <v>8</v>
      </c>
      <c r="G36" s="6">
        <v>6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23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100</v>
      </c>
      <c r="R36">
        <f>IFERROR(VALUE(F36),0)</f>
        <v>8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14744</v>
      </c>
      <c r="D37" s="4" t="s">
        <v>53</v>
      </c>
      <c r="E37" s="6">
        <v>0</v>
      </c>
      <c r="F37" s="6">
        <v>0</v>
      </c>
      <c r="G37" s="6" t="s">
        <v>21</v>
      </c>
      <c r="H37" s="6"/>
      <c r="I37" s="6" t="s">
        <v>22</v>
      </c>
      <c r="J37" s="6" t="s">
        <v>22</v>
      </c>
      <c r="K37" s="6" t="s">
        <v>22</v>
      </c>
      <c r="L37" s="6" t="s">
        <v>22</v>
      </c>
      <c r="M37" s="7" t="s">
        <v>23</v>
      </c>
      <c r="N37" s="7" t="s">
        <v>23</v>
      </c>
      <c r="O37" s="7" t="s">
        <v>24</v>
      </c>
      <c r="P37" s="2" t="s">
        <v>25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12938</v>
      </c>
      <c r="D38" s="4" t="s">
        <v>54</v>
      </c>
      <c r="E38" s="6">
        <v>80</v>
      </c>
      <c r="F38" s="6">
        <v>9</v>
      </c>
      <c r="G38" s="6">
        <v>8</v>
      </c>
      <c r="H38" s="6"/>
      <c r="I38" s="6"/>
      <c r="J38" s="6"/>
      <c r="K38" s="6"/>
      <c r="L38" s="6"/>
      <c r="M38" s="7">
        <f>CEILING( AVERAGE( R38,V38),1)</f>
        <v>5</v>
      </c>
      <c r="N38" s="7" t="s">
        <v>23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80</v>
      </c>
      <c r="R38">
        <f>IFERROR(VALUE(F38),0)</f>
        <v>9</v>
      </c>
      <c r="S38">
        <f>IFERROR(VALUE(G38),0)</f>
        <v>8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14747</v>
      </c>
      <c r="D39" s="4" t="s">
        <v>55</v>
      </c>
      <c r="E39" s="6">
        <v>93</v>
      </c>
      <c r="F39" s="6">
        <v>9</v>
      </c>
      <c r="G39" s="6">
        <v>8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23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93</v>
      </c>
      <c r="R39">
        <f>IFERROR(VALUE(F39),0)</f>
        <v>9</v>
      </c>
      <c r="S39">
        <f>IFERROR(VALUE(G39),0)</f>
        <v>8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14975</v>
      </c>
      <c r="D40" s="4" t="s">
        <v>56</v>
      </c>
      <c r="E40" s="6">
        <v>81</v>
      </c>
      <c r="F40" s="6">
        <v>1</v>
      </c>
      <c r="G40" s="6" t="s">
        <v>21</v>
      </c>
      <c r="H40" s="6"/>
      <c r="I40" s="6" t="s">
        <v>22</v>
      </c>
      <c r="J40" s="6" t="s">
        <v>22</v>
      </c>
      <c r="K40" s="6" t="s">
        <v>22</v>
      </c>
      <c r="L40" s="6" t="s">
        <v>22</v>
      </c>
      <c r="M40" s="7" t="s">
        <v>23</v>
      </c>
      <c r="N40" s="7" t="s">
        <v>23</v>
      </c>
      <c r="O40" s="7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14736</v>
      </c>
      <c r="D41" s="4" t="s">
        <v>57</v>
      </c>
      <c r="E41" s="6">
        <v>69</v>
      </c>
      <c r="F41" s="6">
        <v>3</v>
      </c>
      <c r="G41" s="6" t="s">
        <v>21</v>
      </c>
      <c r="H41" s="6"/>
      <c r="I41" s="6" t="s">
        <v>22</v>
      </c>
      <c r="J41" s="6" t="s">
        <v>22</v>
      </c>
      <c r="K41" s="6" t="s">
        <v>22</v>
      </c>
      <c r="L41" s="6" t="s">
        <v>22</v>
      </c>
      <c r="M41" s="7" t="s">
        <v>23</v>
      </c>
      <c r="N41" s="7" t="s">
        <v>23</v>
      </c>
      <c r="O41" s="7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3" spans="1:25" x14ac:dyDescent="0.25">
      <c r="A43" t="s">
        <v>58</v>
      </c>
    </row>
    <row r="44" spans="1:25" x14ac:dyDescent="0.25">
      <c r="A44" t="s">
        <v>59</v>
      </c>
    </row>
    <row r="45" spans="1:25" x14ac:dyDescent="0.25">
      <c r="A45" t="s">
        <v>60</v>
      </c>
    </row>
    <row r="46" spans="1:25" x14ac:dyDescent="0.25">
      <c r="A46" t="s">
        <v>61</v>
      </c>
    </row>
    <row r="47" spans="1:25" x14ac:dyDescent="0.25">
      <c r="A47" t="s">
        <v>62</v>
      </c>
    </row>
    <row r="49" spans="4:8" x14ac:dyDescent="0.25">
      <c r="D49" t="s">
        <v>63</v>
      </c>
    </row>
    <row r="50" spans="4:8" x14ac:dyDescent="0.25">
      <c r="D50" t="s">
        <v>64</v>
      </c>
      <c r="E50">
        <v>28</v>
      </c>
    </row>
    <row r="51" spans="4:8" x14ac:dyDescent="0.25">
      <c r="D51" t="s">
        <v>65</v>
      </c>
    </row>
    <row r="52" spans="4:8" x14ac:dyDescent="0.25">
      <c r="H52" t="s">
        <v>66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RO11_1r1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2024-10-31T22:29:34Z</dcterms:created>
  <dcterms:modified xsi:type="dcterms:W3CDTF">2024-10-31T22:29:34Z</dcterms:modified>
</cp:coreProperties>
</file>