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715" windowHeight="4680"/>
  </bookViews>
  <sheets>
    <sheet name="RO35_3r1" sheetId="1" r:id="rId1"/>
  </sheets>
  <calcPr calcId="145621"/>
</workbook>
</file>

<file path=xl/calcChain.xml><?xml version="1.0" encoding="utf-8"?>
<calcChain xmlns="http://schemas.openxmlformats.org/spreadsheetml/2006/main">
  <c r="Y14" i="1" l="1"/>
  <c r="Y13" i="1"/>
  <c r="Y12" i="1"/>
  <c r="Y11" i="1"/>
  <c r="Y10" i="1"/>
  <c r="Y9" i="1"/>
  <c r="X14" i="1"/>
  <c r="X13" i="1"/>
  <c r="X12" i="1"/>
  <c r="X11" i="1"/>
  <c r="X10" i="1"/>
  <c r="X9" i="1"/>
  <c r="W14" i="1"/>
  <c r="W13" i="1"/>
  <c r="W12" i="1"/>
  <c r="W11" i="1"/>
  <c r="W10" i="1"/>
  <c r="W9" i="1"/>
  <c r="V14" i="1"/>
  <c r="V13" i="1"/>
  <c r="V12" i="1"/>
  <c r="V11" i="1"/>
  <c r="V10" i="1"/>
  <c r="V9" i="1"/>
  <c r="U14" i="1"/>
  <c r="U13" i="1"/>
  <c r="U12" i="1"/>
  <c r="U11" i="1"/>
  <c r="U10" i="1"/>
  <c r="U9" i="1"/>
  <c r="T14" i="1"/>
  <c r="T13" i="1"/>
  <c r="T12" i="1"/>
  <c r="T11" i="1"/>
  <c r="T10" i="1"/>
  <c r="T9" i="1"/>
  <c r="S14" i="1"/>
  <c r="S13" i="1"/>
  <c r="S12" i="1"/>
  <c r="S11" i="1"/>
  <c r="S10" i="1"/>
  <c r="S9" i="1"/>
  <c r="R14" i="1"/>
  <c r="R13" i="1"/>
  <c r="R12" i="1"/>
  <c r="R11" i="1"/>
  <c r="R10" i="1"/>
  <c r="R9" i="1"/>
  <c r="Q14" i="1"/>
  <c r="Q13" i="1"/>
  <c r="Q12" i="1"/>
  <c r="Q11" i="1"/>
  <c r="Q10" i="1"/>
  <c r="Q9" i="1"/>
  <c r="O14" i="1"/>
  <c r="O13" i="1"/>
  <c r="O12" i="1"/>
  <c r="O11" i="1"/>
  <c r="O10" i="1"/>
  <c r="O9" i="1"/>
  <c r="M14" i="1"/>
  <c r="M13" i="1"/>
  <c r="M12" i="1"/>
  <c r="M11" i="1"/>
  <c r="M10" i="1"/>
  <c r="M9" i="1"/>
</calcChain>
</file>

<file path=xl/sharedStrings.xml><?xml version="1.0" encoding="utf-8"?>
<sst xmlns="http://schemas.openxmlformats.org/spreadsheetml/2006/main" count="50" uniqueCount="35">
  <si>
    <t xml:space="preserve">       INFORME DE SITUACION ACADEMICA DE ALUMNOS</t>
  </si>
  <si>
    <t>Cursada N°: 8160</t>
  </si>
  <si>
    <t xml:space="preserve">Carrera:     TECNICO SUPERIOR EN AUTOMATIZACION Y ROBOTICA     </t>
  </si>
  <si>
    <t>Ciclo: 3</t>
  </si>
  <si>
    <t xml:space="preserve">Espacio:     TECNOLOGIA Y APLICACION ROBOT </t>
  </si>
  <si>
    <t>(RO35)    3ro  1  Anual        2024</t>
  </si>
  <si>
    <t xml:space="preserve">Docente:      -,                            </t>
  </si>
  <si>
    <t>Vesper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</si>
  <si>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</si>
  <si>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</si>
  <si>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</si>
  <si>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</si>
  <si>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</si>
  <si>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</si>
  <si>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</si>
  <si>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</si>
  <si>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</si>
  <si>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</si>
  <si>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</si>
  <si>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</si>
  <si>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CABANA, Josué Francisco Rubén           </t>
  </si>
  <si>
    <t xml:space="preserve">  </t>
  </si>
  <si>
    <t>espacio sin promoción</t>
  </si>
  <si>
    <t xml:space="preserve">GIL, Aylen Jezabel                      </t>
  </si>
  <si>
    <t xml:space="preserve">LUCIETTI, Emanuel Alejandro             </t>
  </si>
  <si>
    <t xml:space="preserve">MADERA, Sebastian Rodrigo               </t>
  </si>
  <si>
    <t xml:space="preserve">SOSA, Carmen Carolina                   </t>
  </si>
  <si>
    <t xml:space="preserve">VERA, Maria Cristina    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</si>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</sst>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3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4.57031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11764</v>
      </c>
      <c r="D9" s="4" t="s">
        <v>20</v>
      </c>
      <c r="E9" s="6"/>
      <c r="F9" s="6"/>
      <c r="G9" s="6"/>
      <c r="H9" s="6"/>
      <c r="I9" s="6"/>
      <c r="J9" s="6"/>
      <c r="K9" s="6"/>
      <c r="L9" s="6"/>
      <c r="M9" s="7">
        <f>CEILING( AVERAGE( R9,V9),1)</f>
        <v>0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</v>
      </c>
      <c r="P9" s="2" t="s">
        <v>22</v>
      </c>
      <c r="Q9">
        <f>IFERROR(VALUE(E9),0)</f>
        <v>0</v>
      </c>
      <c r="R9">
        <f>IFERROR(VALUE(F9),0)</f>
        <v>0</v>
      </c>
      <c r="S9">
        <f>IFERROR(VALUE(G9),0)</f>
        <v>0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0</v>
      </c>
    </row>
    <row r="10" spans="1:25" x14ac:dyDescent="0.25">
      <c r="A10" s="4"/>
      <c r="B10" s="4">
        <v>2</v>
      </c>
      <c r="C10" s="4">
        <v>12780</v>
      </c>
      <c r="D10" s="4" t="s">
        <v>23</v>
      </c>
      <c r="E10" s="6"/>
      <c r="F10" s="6"/>
      <c r="G10" s="6"/>
      <c r="H10" s="6"/>
      <c r="I10" s="6"/>
      <c r="J10" s="6"/>
      <c r="K10" s="6"/>
      <c r="L10" s="6"/>
      <c r="M10" s="7">
        <f>CEILING( AVERAGE( R10,V10),1)</f>
        <v>0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</v>
      </c>
      <c r="P10" s="2" t="s">
        <v>22</v>
      </c>
      <c r="Q10">
        <f>IFERROR(VALUE(E10),0)</f>
        <v>0</v>
      </c>
      <c r="R10">
        <f>IFERROR(VALUE(F10),0)</f>
        <v>0</v>
      </c>
      <c r="S10">
        <f>IFERROR(VALUE(G10),0)</f>
        <v>0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0</v>
      </c>
    </row>
    <row r="11" spans="1:25" x14ac:dyDescent="0.25">
      <c r="A11" s="4"/>
      <c r="B11" s="4">
        <v>3</v>
      </c>
      <c r="C11" s="4">
        <v>11456</v>
      </c>
      <c r="D11" s="4" t="s">
        <v>24</v>
      </c>
      <c r="E11" s="6"/>
      <c r="F11" s="6"/>
      <c r="G11" s="6"/>
      <c r="H11" s="6"/>
      <c r="I11" s="6"/>
      <c r="J11" s="6"/>
      <c r="K11" s="6"/>
      <c r="L11" s="6"/>
      <c r="M11" s="7">
        <f>CEILING( AVERAGE( R11,V11),1)</f>
        <v>0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</v>
      </c>
      <c r="P11" s="2" t="s">
        <v>22</v>
      </c>
      <c r="Q11">
        <f>IFERROR(VALUE(E11),0)</f>
        <v>0</v>
      </c>
      <c r="R11">
        <f>IFERROR(VALUE(F11),0)</f>
        <v>0</v>
      </c>
      <c r="S11">
        <f>IFERROR(VALUE(G11),0)</f>
        <v>0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0</v>
      </c>
    </row>
    <row r="12" spans="1:25" x14ac:dyDescent="0.25">
      <c r="A12" s="4"/>
      <c r="B12" s="4">
        <v>4</v>
      </c>
      <c r="C12" s="4">
        <v>7633</v>
      </c>
      <c r="D12" s="4" t="s">
        <v>25</v>
      </c>
      <c r="E12" s="6"/>
      <c r="F12" s="6"/>
      <c r="G12" s="6"/>
      <c r="H12" s="6"/>
      <c r="I12" s="6"/>
      <c r="J12" s="6"/>
      <c r="K12" s="6"/>
      <c r="L12" s="6"/>
      <c r="M12" s="7">
        <f>CEILING( AVERAGE( R12,V12),1)</f>
        <v>0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</v>
      </c>
      <c r="P12" s="2" t="s">
        <v>22</v>
      </c>
      <c r="Q12">
        <f>IFERROR(VALUE(E12),0)</f>
        <v>0</v>
      </c>
      <c r="R12">
        <f>IFERROR(VALUE(F12),0)</f>
        <v>0</v>
      </c>
      <c r="S12">
        <f>IFERROR(VALUE(G12),0)</f>
        <v>0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0</v>
      </c>
    </row>
    <row r="13" spans="1:25" x14ac:dyDescent="0.25">
      <c r="A13" s="4"/>
      <c r="B13" s="4">
        <v>5</v>
      </c>
      <c r="C13" s="4">
        <v>9949</v>
      </c>
      <c r="D13" s="4" t="s">
        <v>26</v>
      </c>
      <c r="E13" s="6"/>
      <c r="F13" s="6"/>
      <c r="G13" s="6"/>
      <c r="H13" s="6"/>
      <c r="I13" s="6"/>
      <c r="J13" s="6"/>
      <c r="K13" s="6"/>
      <c r="L13" s="6"/>
      <c r="M13" s="7">
        <f>CEILING( AVERAGE( R13,V13),1)</f>
        <v>0</v>
      </c>
      <c r="N13" s="7" t="s">
        <v>21</v>
      </c>
      <c r="O13" s="7" t="str">
        <f>IF(ISBLANK(E13),"-",IF(AND(ISBLANK(P13),Q13&gt;=65,Y13&gt;=8,S13&gt;=8,U13&gt;=65,W13&gt;=8),"Promociona",IF(AND(Q13&gt;=65,U13&gt;=65,Y13&gt;=6,OR(S13&gt;=6,T13&gt;=6),OR(W13&gt;=6,X13&gt;=6)),"Regular",IF(AND(ISBLANK(I13),Q13&gt;=65,R13&gt;=1,OR(S13&gt;=6,T13&gt;=6)),"--","Libre"))))</f>
        <v>-</v>
      </c>
      <c r="P13" s="2" t="s">
        <v>22</v>
      </c>
      <c r="Q13">
        <f>IFERROR(VALUE(E13),0)</f>
        <v>0</v>
      </c>
      <c r="R13">
        <f>IFERROR(VALUE(F13),0)</f>
        <v>0</v>
      </c>
      <c r="S13">
        <f>IFERROR(VALUE(G13),0)</f>
        <v>0</v>
      </c>
      <c r="T13">
        <f>IFERROR(VALUE(H13),0)</f>
        <v>0</v>
      </c>
      <c r="U13">
        <f>IFERROR(VALUE(I13),0)</f>
        <v>0</v>
      </c>
      <c r="V13">
        <f>IFERROR(VALUE(J13),0)</f>
        <v>0</v>
      </c>
      <c r="W13">
        <f>IFERROR(VALUE(K13),0)</f>
        <v>0</v>
      </c>
      <c r="X13">
        <f>IFERROR(VALUE(L13),0)</f>
        <v>0</v>
      </c>
      <c r="Y13">
        <f>IFERROR(VALUE(M13),0)</f>
        <v>0</v>
      </c>
    </row>
    <row r="14" spans="1:25" x14ac:dyDescent="0.25">
      <c r="A14" s="4"/>
      <c r="B14" s="4">
        <v>6</v>
      </c>
      <c r="C14" s="4">
        <v>9112</v>
      </c>
      <c r="D14" s="4" t="s">
        <v>27</v>
      </c>
      <c r="E14" s="6"/>
      <c r="F14" s="6"/>
      <c r="G14" s="6"/>
      <c r="H14" s="6"/>
      <c r="I14" s="6"/>
      <c r="J14" s="6"/>
      <c r="K14" s="6"/>
      <c r="L14" s="6"/>
      <c r="M14" s="7">
        <f>CEILING( AVERAGE( R14,V14),1)</f>
        <v>0</v>
      </c>
      <c r="N14" s="7" t="s">
        <v>21</v>
      </c>
      <c r="O14" s="7" t="str">
        <f>IF(ISBLANK(E14),"-",IF(AND(ISBLANK(P14),Q14&gt;=65,Y14&gt;=8,S14&gt;=8,U14&gt;=65,W14&gt;=8),"Promociona",IF(AND(Q14&gt;=65,U14&gt;=65,Y14&gt;=6,OR(S14&gt;=6,T14&gt;=6),OR(W14&gt;=6,X14&gt;=6)),"Regular",IF(AND(ISBLANK(I14),Q14&gt;=65,R14&gt;=1,OR(S14&gt;=6,T14&gt;=6)),"--","Libre"))))</f>
        <v>-</v>
      </c>
      <c r="P14" s="2" t="s">
        <v>22</v>
      </c>
      <c r="Q14">
        <f>IFERROR(VALUE(E14),0)</f>
        <v>0</v>
      </c>
      <c r="R14">
        <f>IFERROR(VALUE(F14),0)</f>
        <v>0</v>
      </c>
      <c r="S14">
        <f>IFERROR(VALUE(G14),0)</f>
        <v>0</v>
      </c>
      <c r="T14">
        <f>IFERROR(VALUE(H14),0)</f>
        <v>0</v>
      </c>
      <c r="U14">
        <f>IFERROR(VALUE(I14),0)</f>
        <v>0</v>
      </c>
      <c r="V14">
        <f>IFERROR(VALUE(J14),0)</f>
        <v>0</v>
      </c>
      <c r="W14">
        <f>IFERROR(VALUE(K14),0)</f>
        <v>0</v>
      </c>
      <c r="X14">
        <f>IFERROR(VALUE(L14),0)</f>
        <v>0</v>
      </c>
      <c r="Y14">
        <f>IFERROR(VALUE(M14),0)</f>
        <v>0</v>
      </c>
    </row>
    <row r="16" spans="1:25" x14ac:dyDescent="0.25">
      <c r="A16" t="s">
        <v>28</v>
      </c>
    </row>
    <row r="17" spans="1:8" x14ac:dyDescent="0.25">
      <c r="A17" t="s">
        <v>29</v>
      </c>
    </row>
    <row r="18" spans="1:8" x14ac:dyDescent="0.25">
      <c r="A18" t="s">
        <v>30</v>
      </c>
    </row>
    <row r="19" spans="1:8" x14ac:dyDescent="0.25">
      <c r="A19" t="s">
        <v>31</v>
      </c>
    </row>
    <row r="21" spans="1:8" x14ac:dyDescent="0.25">
      <c r="D21" t="s">
        <v>32</v>
      </c>
    </row>
    <row r="22" spans="1:8" x14ac:dyDescent="0.25">
      <c r="D22" t="s">
        <v>33</v>
      </c>
    </row>
    <row r="23" spans="1:8" x14ac:dyDescent="0.25">
      <c r="H23" t="s">
        <v>34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RO35_3r1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2024-06-07T22:01:07Z</dcterms:created>
  <dcterms:modified xsi:type="dcterms:W3CDTF">2024-06-07T22:01:07Z</dcterms:modified>
</cp:coreProperties>
</file>