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SO13_1r1" sheetId="1" r:id="rId1"/>
  </sheets>
  <calcPr calcId="145621"/>
</workbook>
</file>

<file path=xl/calcChain.xml><?xml version="1.0" encoding="utf-8"?>
<calcChain xmlns="http://schemas.openxmlformats.org/spreadsheetml/2006/main">
  <c r="Y58" i="1" l="1"/>
  <c r="Y53" i="1"/>
  <c r="Y47" i="1"/>
  <c r="Y44" i="1"/>
  <c r="Y41" i="1"/>
  <c r="Y40" i="1"/>
  <c r="Y39" i="1"/>
  <c r="Y38" i="1"/>
  <c r="Y35" i="1"/>
  <c r="Y34" i="1"/>
  <c r="Y33" i="1"/>
  <c r="Y32" i="1"/>
  <c r="Y31" i="1"/>
  <c r="Y29" i="1"/>
  <c r="Y28" i="1"/>
  <c r="Y13" i="1"/>
  <c r="Y10" i="1"/>
  <c r="X58" i="1"/>
  <c r="X53" i="1"/>
  <c r="X47" i="1"/>
  <c r="X44" i="1"/>
  <c r="X41" i="1"/>
  <c r="X40" i="1"/>
  <c r="X39" i="1"/>
  <c r="X38" i="1"/>
  <c r="X35" i="1"/>
  <c r="X34" i="1"/>
  <c r="X33" i="1"/>
  <c r="X32" i="1"/>
  <c r="X31" i="1"/>
  <c r="X29" i="1"/>
  <c r="X28" i="1"/>
  <c r="X13" i="1"/>
  <c r="X10" i="1"/>
  <c r="W58" i="1"/>
  <c r="W53" i="1"/>
  <c r="W47" i="1"/>
  <c r="W44" i="1"/>
  <c r="W41" i="1"/>
  <c r="W40" i="1"/>
  <c r="W39" i="1"/>
  <c r="W38" i="1"/>
  <c r="W35" i="1"/>
  <c r="W34" i="1"/>
  <c r="W33" i="1"/>
  <c r="W32" i="1"/>
  <c r="W31" i="1"/>
  <c r="W29" i="1"/>
  <c r="W28" i="1"/>
  <c r="W13" i="1"/>
  <c r="W10" i="1"/>
  <c r="V58" i="1"/>
  <c r="V53" i="1"/>
  <c r="V47" i="1"/>
  <c r="V44" i="1"/>
  <c r="V41" i="1"/>
  <c r="V40" i="1"/>
  <c r="V39" i="1"/>
  <c r="V38" i="1"/>
  <c r="V35" i="1"/>
  <c r="V34" i="1"/>
  <c r="V33" i="1"/>
  <c r="V32" i="1"/>
  <c r="V31" i="1"/>
  <c r="V29" i="1"/>
  <c r="V28" i="1"/>
  <c r="V13" i="1"/>
  <c r="V10" i="1"/>
  <c r="U58" i="1"/>
  <c r="U53" i="1"/>
  <c r="U47" i="1"/>
  <c r="U44" i="1"/>
  <c r="U41" i="1"/>
  <c r="U40" i="1"/>
  <c r="U39" i="1"/>
  <c r="U38" i="1"/>
  <c r="U35" i="1"/>
  <c r="U34" i="1"/>
  <c r="U33" i="1"/>
  <c r="U32" i="1"/>
  <c r="U31" i="1"/>
  <c r="U29" i="1"/>
  <c r="U28" i="1"/>
  <c r="U13" i="1"/>
  <c r="U10" i="1"/>
  <c r="T58" i="1"/>
  <c r="T53" i="1"/>
  <c r="T47" i="1"/>
  <c r="T44" i="1"/>
  <c r="T41" i="1"/>
  <c r="T40" i="1"/>
  <c r="T39" i="1"/>
  <c r="T38" i="1"/>
  <c r="T35" i="1"/>
  <c r="T34" i="1"/>
  <c r="T33" i="1"/>
  <c r="T32" i="1"/>
  <c r="T31" i="1"/>
  <c r="T29" i="1"/>
  <c r="T28" i="1"/>
  <c r="T13" i="1"/>
  <c r="T10" i="1"/>
  <c r="S58" i="1"/>
  <c r="S53" i="1"/>
  <c r="S47" i="1"/>
  <c r="S44" i="1"/>
  <c r="S41" i="1"/>
  <c r="S40" i="1"/>
  <c r="S39" i="1"/>
  <c r="S38" i="1"/>
  <c r="S35" i="1"/>
  <c r="S34" i="1"/>
  <c r="S33" i="1"/>
  <c r="S32" i="1"/>
  <c r="S31" i="1"/>
  <c r="S29" i="1"/>
  <c r="S28" i="1"/>
  <c r="S13" i="1"/>
  <c r="S10" i="1"/>
  <c r="R58" i="1"/>
  <c r="R53" i="1"/>
  <c r="R47" i="1"/>
  <c r="R44" i="1"/>
  <c r="R41" i="1"/>
  <c r="R40" i="1"/>
  <c r="R39" i="1"/>
  <c r="R38" i="1"/>
  <c r="R35" i="1"/>
  <c r="R34" i="1"/>
  <c r="R33" i="1"/>
  <c r="R32" i="1"/>
  <c r="R31" i="1"/>
  <c r="R29" i="1"/>
  <c r="R28" i="1"/>
  <c r="R13" i="1"/>
  <c r="R10" i="1"/>
  <c r="Q58" i="1"/>
  <c r="Q53" i="1"/>
  <c r="Q47" i="1"/>
  <c r="Q44" i="1"/>
  <c r="Q41" i="1"/>
  <c r="Q40" i="1"/>
  <c r="Q39" i="1"/>
  <c r="Q38" i="1"/>
  <c r="Q35" i="1"/>
  <c r="Q34" i="1"/>
  <c r="Q33" i="1"/>
  <c r="Q32" i="1"/>
  <c r="Q31" i="1"/>
  <c r="Q29" i="1"/>
  <c r="O29" i="1" s="1"/>
  <c r="Q28" i="1"/>
  <c r="Q13" i="1"/>
  <c r="Q10" i="1"/>
  <c r="O58" i="1"/>
  <c r="O53" i="1"/>
  <c r="O47" i="1"/>
  <c r="O44" i="1"/>
  <c r="O41" i="1"/>
  <c r="O40" i="1"/>
  <c r="O39" i="1"/>
  <c r="O38" i="1"/>
  <c r="O35" i="1"/>
  <c r="O34" i="1"/>
  <c r="O33" i="1"/>
  <c r="O32" i="1"/>
  <c r="O31" i="1"/>
  <c r="O28" i="1"/>
  <c r="O13" i="1"/>
  <c r="O10" i="1"/>
  <c r="M58" i="1"/>
  <c r="M53" i="1"/>
  <c r="M47" i="1"/>
  <c r="M44" i="1"/>
  <c r="M41" i="1"/>
  <c r="M40" i="1"/>
  <c r="M39" i="1"/>
  <c r="M38" i="1"/>
  <c r="M35" i="1"/>
  <c r="M34" i="1"/>
  <c r="M33" i="1"/>
  <c r="M32" i="1"/>
  <c r="M31" i="1"/>
  <c r="M29" i="1"/>
  <c r="M28" i="1"/>
  <c r="M13" i="1"/>
  <c r="M10" i="1"/>
</calcChain>
</file>

<file path=xl/sharedStrings.xml><?xml version="1.0" encoding="utf-8"?>
<sst xmlns="http://schemas.openxmlformats.org/spreadsheetml/2006/main" count="367" uniqueCount="85">
  <si>
    <t xml:space="preserve">       INFORME DE SITUACION ACADEMICA DE ALUMNOS</t>
  </si>
  <si>
    <t>Cursada N°: 8164</t>
  </si>
  <si>
    <t xml:space="preserve">Carrera:     TECNICO SUPERIOR EN DESARROLLO DE SOFTWARE        </t>
  </si>
  <si>
    <t>Ciclo: 1</t>
  </si>
  <si>
    <t xml:space="preserve">Espacio:     SISTEMAS Y ORGANIZACIONES     </t>
  </si>
  <si>
    <t>(SO13)    1ro  1  Anual        2024</t>
  </si>
  <si>
    <t xml:space="preserve">Docente:      INFANTE, Omar Manuel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</si>
  <si>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</si>
  <si>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</si>
  <si>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</si>
  <si>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</si>
  <si>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</si>
  <si>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</si>
  <si>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</si>
  <si>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</si>
  <si>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</si>
  <si>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</si>
  <si>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</si>
  <si>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</si>
  <si>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</si>
  <si>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MARTINEZ, Luis Miguel            </t>
  </si>
  <si>
    <t>-</t>
  </si>
  <si>
    <t xml:space="preserve">  </t>
  </si>
  <si>
    <t>Libre</t>
  </si>
  <si>
    <t xml:space="preserve">APARICIO, Mateo                         </t>
  </si>
  <si>
    <t xml:space="preserve">ARCE, Luis Carlos                       </t>
  </si>
  <si>
    <t xml:space="preserve">ARIAS, Gonzalo Ariel                    </t>
  </si>
  <si>
    <t xml:space="preserve">ARJONA, Ivan Robinson                   </t>
  </si>
  <si>
    <t xml:space="preserve">ASENCIO DELGADO, Mauricio Dylan         </t>
  </si>
  <si>
    <t xml:space="preserve">BALDERRAMA, Franco Dario                </t>
  </si>
  <si>
    <t>sin promoción, falta libreta</t>
  </si>
  <si>
    <t xml:space="preserve">BULACIO, Jonathan Camilo                </t>
  </si>
  <si>
    <t xml:space="preserve">CABEZAS, Nahir Del Milagro              </t>
  </si>
  <si>
    <t xml:space="preserve">CAPPARELLI, Oscar Fabrizzio             </t>
  </si>
  <si>
    <t xml:space="preserve">CHAILE, Angel Amadeo.                   </t>
  </si>
  <si>
    <t xml:space="preserve">CORTEZ, Leonel Iván Bruno               </t>
  </si>
  <si>
    <t xml:space="preserve">CRUZ LEZCANO, Sebastian                 </t>
  </si>
  <si>
    <t xml:space="preserve">DORADO, Lucas Gabriel                   </t>
  </si>
  <si>
    <t xml:space="preserve">ESTRADA, Adriel Leonel                  </t>
  </si>
  <si>
    <t xml:space="preserve">FELIZ MATOS, Ana Maria                  </t>
  </si>
  <si>
    <t xml:space="preserve">FERNANDEZ ARROYO, Thomas                </t>
  </si>
  <si>
    <t xml:space="preserve">GALARZA, Erik Gabriel                   </t>
  </si>
  <si>
    <t xml:space="preserve">GOMEZ, Daiana Agustina                  </t>
  </si>
  <si>
    <t xml:space="preserve">GOVINO DEL JACQUES, Gastón              </t>
  </si>
  <si>
    <t xml:space="preserve">GUARDIA, Nazareno Rodrigo               </t>
  </si>
  <si>
    <t xml:space="preserve">HOMEZ, Marcos Leonel                    </t>
  </si>
  <si>
    <t xml:space="preserve">LEPE, Claudio Fernando                  </t>
  </si>
  <si>
    <t xml:space="preserve">LLANES, Manuel Tomás                    </t>
  </si>
  <si>
    <t xml:space="preserve">MANSILLA, Denis Gian                    </t>
  </si>
  <si>
    <t xml:space="preserve">MERELE MANZANEL, Braian Ulises.         </t>
  </si>
  <si>
    <t xml:space="preserve">MERETTA, Abril Victoria.                </t>
  </si>
  <si>
    <t xml:space="preserve">MIRANDA, Enzo Fabio                     </t>
  </si>
  <si>
    <t xml:space="preserve">MORALES, Fabrizio Tomás                 </t>
  </si>
  <si>
    <t xml:space="preserve">OJEDA, Thiago Daniel                    </t>
  </si>
  <si>
    <t xml:space="preserve">OLMEDO, Santiago Abraham                </t>
  </si>
  <si>
    <t xml:space="preserve">OYARZUN URIBE, Omar Deris               </t>
  </si>
  <si>
    <t xml:space="preserve">PAVON, Carlos Eduardo                   </t>
  </si>
  <si>
    <t xml:space="preserve">PAVÓN, Matias Ignacio.                  </t>
  </si>
  <si>
    <t xml:space="preserve">PEREZ, Paula Liliana                    </t>
  </si>
  <si>
    <t xml:space="preserve">QUIROGA, Francisco David                </t>
  </si>
  <si>
    <t xml:space="preserve">REYES, Pablo Gabriel                    </t>
  </si>
  <si>
    <t xml:space="preserve">RUIZ, Ian Sebastian                     </t>
  </si>
  <si>
    <t xml:space="preserve">SANTILLAN, Denis Luca León.             </t>
  </si>
  <si>
    <t xml:space="preserve">SORIA, Juan Cruz                        </t>
  </si>
  <si>
    <t xml:space="preserve">SOTO ESPINOZA, Thomás Facundo           </t>
  </si>
  <si>
    <t xml:space="preserve">SPECHE, Mercedes Salomé                 </t>
  </si>
  <si>
    <t xml:space="preserve">TANUS, Maria Del Carmen                 </t>
  </si>
  <si>
    <t xml:space="preserve">TOGNINI, Cesar Amado Saul               </t>
  </si>
  <si>
    <t xml:space="preserve">TORRES VELÁSQUEZ, Diego Nicolás         </t>
  </si>
  <si>
    <t xml:space="preserve">VELASQUEZ VOGEL, Rocio Belen            </t>
  </si>
  <si>
    <t xml:space="preserve">VERDUN, Rodrigo Orlando                 </t>
  </si>
  <si>
    <t xml:space="preserve">VILLA, Kiara Betsabe.                   </t>
  </si>
  <si>
    <t xml:space="preserve">VIVEROS PALACIOS, David Misael          </t>
  </si>
  <si>
    <t xml:space="preserve">ZABALA MAGLIONE, Francisco José         </t>
  </si>
  <si>
    <t xml:space="preserve">ZALAZAR MONTIEL, Mariana Luz            </t>
  </si>
  <si>
    <t xml:space="preserve">ZERPA, Marianela Romina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</si>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</sst>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14761</v>
      </c>
      <c r="D9" s="4" t="s">
        <v>20</v>
      </c>
      <c r="E9" s="6">
        <v>80</v>
      </c>
      <c r="F9" s="6">
        <v>7</v>
      </c>
      <c r="G9" s="6">
        <v>2</v>
      </c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14762</v>
      </c>
      <c r="D10" s="4" t="s">
        <v>24</v>
      </c>
      <c r="E10" s="6">
        <v>75</v>
      </c>
      <c r="F10" s="6">
        <v>9</v>
      </c>
      <c r="G10" s="6">
        <v>7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75</v>
      </c>
      <c r="R10">
        <f>IFERROR(VALUE(F10),0)</f>
        <v>9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14609</v>
      </c>
      <c r="D11" s="4" t="s">
        <v>25</v>
      </c>
      <c r="E11" s="6">
        <v>95</v>
      </c>
      <c r="F11" s="6">
        <v>10</v>
      </c>
      <c r="G11" s="6">
        <v>4</v>
      </c>
      <c r="H11" s="6"/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14677</v>
      </c>
      <c r="D12" s="4" t="s">
        <v>26</v>
      </c>
      <c r="E12" s="6">
        <v>95</v>
      </c>
      <c r="F12" s="6">
        <v>8</v>
      </c>
      <c r="G12" s="6">
        <v>0</v>
      </c>
      <c r="H12" s="6"/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9265</v>
      </c>
      <c r="D13" s="4" t="s">
        <v>27</v>
      </c>
      <c r="E13" s="6">
        <v>75</v>
      </c>
      <c r="F13" s="6">
        <v>6</v>
      </c>
      <c r="G13" s="6">
        <v>6</v>
      </c>
      <c r="H13" s="6"/>
      <c r="I13" s="6"/>
      <c r="J13" s="6"/>
      <c r="K13" s="6"/>
      <c r="L13" s="6"/>
      <c r="M13" s="7">
        <f>CEILING( AVERAGE( R13,V13),1)</f>
        <v>3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75</v>
      </c>
      <c r="R13">
        <f>IFERROR(VALUE(F13),0)</f>
        <v>6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14735</v>
      </c>
      <c r="D14" s="4" t="s">
        <v>28</v>
      </c>
      <c r="E14" s="6">
        <v>90</v>
      </c>
      <c r="F14" s="6">
        <v>0</v>
      </c>
      <c r="G14" s="6">
        <v>2</v>
      </c>
      <c r="H14" s="6"/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14663</v>
      </c>
      <c r="D15" s="4" t="s">
        <v>29</v>
      </c>
      <c r="E15" s="6">
        <v>0</v>
      </c>
      <c r="F15" s="6"/>
      <c r="G15" s="6"/>
      <c r="H15" s="6"/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30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14662</v>
      </c>
      <c r="D16" s="4" t="s">
        <v>31</v>
      </c>
      <c r="E16" s="6">
        <v>0</v>
      </c>
      <c r="F16" s="6"/>
      <c r="G16" s="6"/>
      <c r="H16" s="6"/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30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14582</v>
      </c>
      <c r="D17" s="4" t="s">
        <v>32</v>
      </c>
      <c r="E17" s="6">
        <v>0</v>
      </c>
      <c r="F17" s="6"/>
      <c r="G17" s="6"/>
      <c r="H17" s="6"/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30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14588</v>
      </c>
      <c r="D18" s="4" t="s">
        <v>33</v>
      </c>
      <c r="E18" s="6">
        <v>80</v>
      </c>
      <c r="F18" s="6">
        <v>0</v>
      </c>
      <c r="G18" s="6">
        <v>2</v>
      </c>
      <c r="H18" s="6"/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14672</v>
      </c>
      <c r="D19" s="4" t="s">
        <v>34</v>
      </c>
      <c r="E19" s="6">
        <v>60</v>
      </c>
      <c r="F19" s="6">
        <v>10</v>
      </c>
      <c r="G19" s="6">
        <v>0</v>
      </c>
      <c r="H19" s="6"/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14594</v>
      </c>
      <c r="D20" s="4" t="s">
        <v>35</v>
      </c>
      <c r="E20" s="6">
        <v>95</v>
      </c>
      <c r="F20" s="6">
        <v>9</v>
      </c>
      <c r="G20" s="6">
        <v>3</v>
      </c>
      <c r="H20" s="6"/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14918</v>
      </c>
      <c r="D21" s="4" t="s">
        <v>36</v>
      </c>
      <c r="E21" s="6">
        <v>55</v>
      </c>
      <c r="F21" s="6">
        <v>0</v>
      </c>
      <c r="G21" s="6">
        <v>0</v>
      </c>
      <c r="H21" s="6"/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30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14729</v>
      </c>
      <c r="D22" s="4" t="s">
        <v>37</v>
      </c>
      <c r="E22" s="6">
        <v>0</v>
      </c>
      <c r="F22" s="6"/>
      <c r="G22" s="6"/>
      <c r="H22" s="6"/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30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14213</v>
      </c>
      <c r="D23" s="4" t="s">
        <v>38</v>
      </c>
      <c r="E23" s="6">
        <v>75</v>
      </c>
      <c r="F23" s="6">
        <v>3</v>
      </c>
      <c r="G23" s="6">
        <v>0</v>
      </c>
      <c r="H23" s="6"/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11865</v>
      </c>
      <c r="D24" s="4" t="s">
        <v>39</v>
      </c>
      <c r="E24" s="6">
        <v>100</v>
      </c>
      <c r="F24" s="6">
        <v>8</v>
      </c>
      <c r="G24" s="6">
        <v>4</v>
      </c>
      <c r="H24" s="6"/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14731</v>
      </c>
      <c r="D25" s="4" t="s">
        <v>40</v>
      </c>
      <c r="E25" s="6">
        <v>40</v>
      </c>
      <c r="F25" s="6">
        <v>0</v>
      </c>
      <c r="G25" s="6">
        <v>0</v>
      </c>
      <c r="H25" s="6"/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P25" s="2" t="s">
        <v>30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14734</v>
      </c>
      <c r="D26" s="4" t="s">
        <v>41</v>
      </c>
      <c r="E26" s="6">
        <v>90</v>
      </c>
      <c r="F26" s="6">
        <v>8</v>
      </c>
      <c r="G26" s="6">
        <v>4</v>
      </c>
      <c r="H26" s="6"/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14684</v>
      </c>
      <c r="D27" s="4" t="s">
        <v>42</v>
      </c>
      <c r="E27" s="6">
        <v>80</v>
      </c>
      <c r="F27" s="6">
        <v>7</v>
      </c>
      <c r="G27" s="6">
        <v>1</v>
      </c>
      <c r="H27" s="6"/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P27" s="2" t="s">
        <v>30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12139</v>
      </c>
      <c r="D28" s="4" t="s">
        <v>43</v>
      </c>
      <c r="E28" s="6">
        <v>95</v>
      </c>
      <c r="F28" s="6">
        <v>10</v>
      </c>
      <c r="G28" s="6">
        <v>9</v>
      </c>
      <c r="H28" s="6"/>
      <c r="I28" s="6"/>
      <c r="J28" s="6"/>
      <c r="K28" s="6"/>
      <c r="L28" s="6"/>
      <c r="M28" s="7">
        <f>CEILING( AVERAGE( R28,V28),1)</f>
        <v>5</v>
      </c>
      <c r="N28" s="7" t="s">
        <v>22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Q28">
        <f>IFERROR(VALUE(E28),0)</f>
        <v>95</v>
      </c>
      <c r="R28">
        <f>IFERROR(VALUE(F28),0)</f>
        <v>10</v>
      </c>
      <c r="S28">
        <f>IFERROR(VALUE(G28),0)</f>
        <v>9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5</v>
      </c>
    </row>
    <row r="29" spans="1:25" x14ac:dyDescent="0.25">
      <c r="A29" s="4"/>
      <c r="B29" s="4">
        <v>21</v>
      </c>
      <c r="C29" s="4">
        <v>14732</v>
      </c>
      <c r="D29" s="4" t="s">
        <v>44</v>
      </c>
      <c r="E29" s="6">
        <v>95</v>
      </c>
      <c r="F29" s="6">
        <v>8</v>
      </c>
      <c r="G29" s="6">
        <v>6</v>
      </c>
      <c r="H29" s="6"/>
      <c r="I29" s="6"/>
      <c r="J29" s="6"/>
      <c r="K29" s="6"/>
      <c r="L29" s="6"/>
      <c r="M29" s="7">
        <f>CEILING( AVERAGE( R29,V29),1)</f>
        <v>4</v>
      </c>
      <c r="N29" s="7" t="s">
        <v>22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Q29">
        <f>IFERROR(VALUE(E29),0)</f>
        <v>95</v>
      </c>
      <c r="R29">
        <f>IFERROR(VALUE(F29),0)</f>
        <v>8</v>
      </c>
      <c r="S29">
        <f>IFERROR(VALUE(G29),0)</f>
        <v>6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14625</v>
      </c>
      <c r="D30" s="4" t="s">
        <v>45</v>
      </c>
      <c r="E30" s="6">
        <v>75</v>
      </c>
      <c r="F30" s="6">
        <v>0</v>
      </c>
      <c r="G30" s="6">
        <v>0</v>
      </c>
      <c r="H30" s="6"/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P30" s="2" t="s">
        <v>30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14633</v>
      </c>
      <c r="D31" s="4" t="s">
        <v>46</v>
      </c>
      <c r="E31" s="6">
        <v>95</v>
      </c>
      <c r="F31" s="6">
        <v>8</v>
      </c>
      <c r="G31" s="6">
        <v>6</v>
      </c>
      <c r="H31" s="6"/>
      <c r="I31" s="6"/>
      <c r="J31" s="6"/>
      <c r="K31" s="6"/>
      <c r="L31" s="6"/>
      <c r="M31" s="7">
        <f>CEILING( AVERAGE( R31,V31),1)</f>
        <v>4</v>
      </c>
      <c r="N31" s="7" t="s">
        <v>22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Q31">
        <f>IFERROR(VALUE(E31),0)</f>
        <v>95</v>
      </c>
      <c r="R31">
        <f>IFERROR(VALUE(F31),0)</f>
        <v>8</v>
      </c>
      <c r="S31">
        <f>IFERROR(VALUE(G31),0)</f>
        <v>6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14627</v>
      </c>
      <c r="D32" s="4" t="s">
        <v>47</v>
      </c>
      <c r="E32" s="6">
        <v>80</v>
      </c>
      <c r="F32" s="6">
        <v>8</v>
      </c>
      <c r="G32" s="6">
        <v>6</v>
      </c>
      <c r="H32" s="6"/>
      <c r="I32" s="6"/>
      <c r="J32" s="6"/>
      <c r="K32" s="6"/>
      <c r="L32" s="6"/>
      <c r="M32" s="7">
        <f>CEILING( AVERAGE( R32,V32),1)</f>
        <v>4</v>
      </c>
      <c r="N32" s="7" t="s">
        <v>22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30</v>
      </c>
      <c r="Q32">
        <f>IFERROR(VALUE(E32),0)</f>
        <v>80</v>
      </c>
      <c r="R32">
        <f>IFERROR(VALUE(F32),0)</f>
        <v>8</v>
      </c>
      <c r="S32">
        <f>IFERROR(VALUE(G32),0)</f>
        <v>6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4</v>
      </c>
    </row>
    <row r="33" spans="1:25" x14ac:dyDescent="0.25">
      <c r="A33" s="4"/>
      <c r="B33" s="4">
        <v>25</v>
      </c>
      <c r="C33" s="4">
        <v>14676</v>
      </c>
      <c r="D33" s="4" t="s">
        <v>48</v>
      </c>
      <c r="E33" s="6">
        <v>90</v>
      </c>
      <c r="F33" s="6">
        <v>10</v>
      </c>
      <c r="G33" s="6">
        <v>7</v>
      </c>
      <c r="H33" s="6"/>
      <c r="I33" s="6"/>
      <c r="J33" s="6"/>
      <c r="K33" s="6"/>
      <c r="L33" s="6"/>
      <c r="M33" s="7">
        <f>CEILING( AVERAGE( R33,V33),1)</f>
        <v>5</v>
      </c>
      <c r="N33" s="7" t="s">
        <v>22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Q33">
        <f>IFERROR(VALUE(E33),0)</f>
        <v>90</v>
      </c>
      <c r="R33">
        <f>IFERROR(VALUE(F33),0)</f>
        <v>10</v>
      </c>
      <c r="S33">
        <f>IFERROR(VALUE(G33),0)</f>
        <v>7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5</v>
      </c>
    </row>
    <row r="34" spans="1:25" x14ac:dyDescent="0.25">
      <c r="A34" s="4"/>
      <c r="B34" s="4">
        <v>26</v>
      </c>
      <c r="C34" s="4">
        <v>14642</v>
      </c>
      <c r="D34" s="4" t="s">
        <v>49</v>
      </c>
      <c r="E34" s="6">
        <v>90</v>
      </c>
      <c r="F34" s="6">
        <v>9</v>
      </c>
      <c r="G34" s="6">
        <v>7</v>
      </c>
      <c r="H34" s="6"/>
      <c r="I34" s="6"/>
      <c r="J34" s="6"/>
      <c r="K34" s="6"/>
      <c r="L34" s="6"/>
      <c r="M34" s="7">
        <f>CEILING( AVERAGE( R34,V34),1)</f>
        <v>5</v>
      </c>
      <c r="N34" s="7" t="s">
        <v>22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Q34">
        <f>IFERROR(VALUE(E34),0)</f>
        <v>90</v>
      </c>
      <c r="R34">
        <f>IFERROR(VALUE(F34),0)</f>
        <v>9</v>
      </c>
      <c r="S34">
        <f>IFERROR(VALUE(G34),0)</f>
        <v>7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5</v>
      </c>
    </row>
    <row r="35" spans="1:25" x14ac:dyDescent="0.25">
      <c r="A35" s="4"/>
      <c r="B35" s="4">
        <v>27</v>
      </c>
      <c r="C35" s="4">
        <v>14696</v>
      </c>
      <c r="D35" s="4" t="s">
        <v>50</v>
      </c>
      <c r="E35" s="6">
        <v>75</v>
      </c>
      <c r="F35" s="6">
        <v>6</v>
      </c>
      <c r="G35" s="6">
        <v>9</v>
      </c>
      <c r="H35" s="6"/>
      <c r="I35" s="6"/>
      <c r="J35" s="6"/>
      <c r="K35" s="6"/>
      <c r="L35" s="6"/>
      <c r="M35" s="7">
        <f>CEILING( AVERAGE( R35,V35),1)</f>
        <v>3</v>
      </c>
      <c r="N35" s="7" t="s">
        <v>22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Q35">
        <f>IFERROR(VALUE(E35),0)</f>
        <v>75</v>
      </c>
      <c r="R35">
        <f>IFERROR(VALUE(F35),0)</f>
        <v>6</v>
      </c>
      <c r="S35">
        <f>IFERROR(VALUE(G35),0)</f>
        <v>9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3</v>
      </c>
    </row>
    <row r="36" spans="1:25" x14ac:dyDescent="0.25">
      <c r="A36" s="4"/>
      <c r="B36" s="4">
        <v>28</v>
      </c>
      <c r="C36" s="4">
        <v>13341</v>
      </c>
      <c r="D36" s="4" t="s">
        <v>51</v>
      </c>
      <c r="E36" s="6">
        <v>75</v>
      </c>
      <c r="F36" s="6">
        <v>7</v>
      </c>
      <c r="G36" s="6">
        <v>0</v>
      </c>
      <c r="H36" s="6"/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14688</v>
      </c>
      <c r="D37" s="4" t="s">
        <v>52</v>
      </c>
      <c r="E37" s="6">
        <v>0</v>
      </c>
      <c r="F37" s="6"/>
      <c r="G37" s="6"/>
      <c r="H37" s="6"/>
      <c r="I37" s="6" t="s">
        <v>21</v>
      </c>
      <c r="J37" s="6" t="s">
        <v>21</v>
      </c>
      <c r="K37" s="6" t="s">
        <v>21</v>
      </c>
      <c r="L37" s="6" t="s">
        <v>21</v>
      </c>
      <c r="M37" s="7" t="s">
        <v>22</v>
      </c>
      <c r="N37" s="7" t="s">
        <v>22</v>
      </c>
      <c r="O37" s="7" t="s">
        <v>23</v>
      </c>
      <c r="P37" s="2" t="s">
        <v>30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14628</v>
      </c>
      <c r="D38" s="4" t="s">
        <v>53</v>
      </c>
      <c r="E38" s="6">
        <v>100</v>
      </c>
      <c r="F38" s="6">
        <v>8</v>
      </c>
      <c r="G38" s="6">
        <v>6</v>
      </c>
      <c r="H38" s="6"/>
      <c r="I38" s="6"/>
      <c r="J38" s="6"/>
      <c r="K38" s="6"/>
      <c r="L38" s="6"/>
      <c r="M38" s="7">
        <f>CEILING( AVERAGE( R38,V38),1)</f>
        <v>4</v>
      </c>
      <c r="N38" s="7" t="s">
        <v>22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Q38">
        <f>IFERROR(VALUE(E38),0)</f>
        <v>100</v>
      </c>
      <c r="R38">
        <f>IFERROR(VALUE(F38),0)</f>
        <v>8</v>
      </c>
      <c r="S38">
        <f>IFERROR(VALUE(G38),0)</f>
        <v>6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4</v>
      </c>
    </row>
    <row r="39" spans="1:25" x14ac:dyDescent="0.25">
      <c r="A39" s="4"/>
      <c r="B39" s="4">
        <v>31</v>
      </c>
      <c r="C39" s="4">
        <v>12476</v>
      </c>
      <c r="D39" s="4" t="s">
        <v>54</v>
      </c>
      <c r="E39" s="6">
        <v>75</v>
      </c>
      <c r="F39" s="6">
        <v>8</v>
      </c>
      <c r="G39" s="6">
        <v>7</v>
      </c>
      <c r="H39" s="6"/>
      <c r="I39" s="6"/>
      <c r="J39" s="6"/>
      <c r="K39" s="6"/>
      <c r="L39" s="6"/>
      <c r="M39" s="7">
        <f>CEILING( AVERAGE( R39,V39),1)</f>
        <v>4</v>
      </c>
      <c r="N39" s="7" t="s">
        <v>22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Q39">
        <f>IFERROR(VALUE(E39),0)</f>
        <v>75</v>
      </c>
      <c r="R39">
        <f>IFERROR(VALUE(F39),0)</f>
        <v>8</v>
      </c>
      <c r="S39">
        <f>IFERROR(VALUE(G39),0)</f>
        <v>7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4</v>
      </c>
    </row>
    <row r="40" spans="1:25" x14ac:dyDescent="0.25">
      <c r="A40" s="4"/>
      <c r="B40" s="4">
        <v>32</v>
      </c>
      <c r="C40" s="4">
        <v>14760</v>
      </c>
      <c r="D40" s="4" t="s">
        <v>55</v>
      </c>
      <c r="E40" s="6">
        <v>90</v>
      </c>
      <c r="F40" s="6">
        <v>8</v>
      </c>
      <c r="G40" s="6">
        <v>6</v>
      </c>
      <c r="H40" s="6"/>
      <c r="I40" s="6"/>
      <c r="J40" s="6"/>
      <c r="K40" s="6"/>
      <c r="L40" s="6"/>
      <c r="M40" s="7">
        <f>CEILING( AVERAGE( R40,V40),1)</f>
        <v>4</v>
      </c>
      <c r="N40" s="7" t="s">
        <v>22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Q40">
        <f>IFERROR(VALUE(E40),0)</f>
        <v>90</v>
      </c>
      <c r="R40">
        <f>IFERROR(VALUE(F40),0)</f>
        <v>8</v>
      </c>
      <c r="S40">
        <f>IFERROR(VALUE(G40),0)</f>
        <v>6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4</v>
      </c>
    </row>
    <row r="41" spans="1:25" x14ac:dyDescent="0.25">
      <c r="A41" s="4"/>
      <c r="B41" s="4">
        <v>33</v>
      </c>
      <c r="C41" s="4">
        <v>14645</v>
      </c>
      <c r="D41" s="4" t="s">
        <v>56</v>
      </c>
      <c r="E41" s="6">
        <v>75</v>
      </c>
      <c r="F41" s="6">
        <v>9</v>
      </c>
      <c r="G41" s="6">
        <v>8</v>
      </c>
      <c r="H41" s="6"/>
      <c r="I41" s="6"/>
      <c r="J41" s="6"/>
      <c r="K41" s="6"/>
      <c r="L41" s="6"/>
      <c r="M41" s="7">
        <f>CEILING( AVERAGE( R41,V41),1)</f>
        <v>5</v>
      </c>
      <c r="N41" s="7" t="s">
        <v>22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Q41">
        <f>IFERROR(VALUE(E41),0)</f>
        <v>75</v>
      </c>
      <c r="R41">
        <f>IFERROR(VALUE(F41),0)</f>
        <v>9</v>
      </c>
      <c r="S41">
        <f>IFERROR(VALUE(G41),0)</f>
        <v>8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5</v>
      </c>
    </row>
    <row r="42" spans="1:25" x14ac:dyDescent="0.25">
      <c r="A42" s="4"/>
      <c r="B42" s="4">
        <v>34</v>
      </c>
      <c r="C42" s="4">
        <v>14659</v>
      </c>
      <c r="D42" s="4" t="s">
        <v>57</v>
      </c>
      <c r="E42" s="6">
        <v>80</v>
      </c>
      <c r="F42" s="6">
        <v>10</v>
      </c>
      <c r="G42" s="6">
        <v>5</v>
      </c>
      <c r="H42" s="6"/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13930</v>
      </c>
      <c r="D43" s="4" t="s">
        <v>58</v>
      </c>
      <c r="E43" s="6">
        <v>75</v>
      </c>
      <c r="F43" s="6">
        <v>0</v>
      </c>
      <c r="G43" s="6">
        <v>5</v>
      </c>
      <c r="H43" s="6"/>
      <c r="I43" s="6" t="s">
        <v>21</v>
      </c>
      <c r="J43" s="6" t="s">
        <v>21</v>
      </c>
      <c r="K43" s="6" t="s">
        <v>21</v>
      </c>
      <c r="L43" s="6" t="s">
        <v>21</v>
      </c>
      <c r="M43" s="7" t="s">
        <v>22</v>
      </c>
      <c r="N43" s="7" t="s">
        <v>22</v>
      </c>
      <c r="O43" s="7" t="s">
        <v>23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14694</v>
      </c>
      <c r="D44" s="4" t="s">
        <v>59</v>
      </c>
      <c r="E44" s="6">
        <v>90</v>
      </c>
      <c r="F44" s="6">
        <v>9</v>
      </c>
      <c r="G44" s="6">
        <v>6</v>
      </c>
      <c r="H44" s="6"/>
      <c r="I44" s="6"/>
      <c r="J44" s="6"/>
      <c r="K44" s="6"/>
      <c r="L44" s="6"/>
      <c r="M44" s="7">
        <f>CEILING( AVERAGE( R44,V44),1)</f>
        <v>5</v>
      </c>
      <c r="N44" s="7" t="s">
        <v>22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Q44">
        <f>IFERROR(VALUE(E44),0)</f>
        <v>90</v>
      </c>
      <c r="R44">
        <f>IFERROR(VALUE(F44),0)</f>
        <v>9</v>
      </c>
      <c r="S44">
        <f>IFERROR(VALUE(G44),0)</f>
        <v>6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5</v>
      </c>
    </row>
    <row r="45" spans="1:25" x14ac:dyDescent="0.25">
      <c r="A45" s="4"/>
      <c r="B45" s="4">
        <v>37</v>
      </c>
      <c r="C45" s="4">
        <v>13128</v>
      </c>
      <c r="D45" s="4" t="s">
        <v>60</v>
      </c>
      <c r="E45" s="6">
        <v>0</v>
      </c>
      <c r="F45" s="6"/>
      <c r="G45" s="6"/>
      <c r="H45" s="6"/>
      <c r="I45" s="6" t="s">
        <v>21</v>
      </c>
      <c r="J45" s="6" t="s">
        <v>21</v>
      </c>
      <c r="K45" s="6" t="s">
        <v>21</v>
      </c>
      <c r="L45" s="6" t="s">
        <v>21</v>
      </c>
      <c r="M45" s="7" t="s">
        <v>22</v>
      </c>
      <c r="N45" s="7" t="s">
        <v>22</v>
      </c>
      <c r="O45" s="7" t="s">
        <v>23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14621</v>
      </c>
      <c r="D46" s="4" t="s">
        <v>61</v>
      </c>
      <c r="E46" s="6">
        <v>90</v>
      </c>
      <c r="F46" s="6">
        <v>6</v>
      </c>
      <c r="G46" s="6">
        <v>4</v>
      </c>
      <c r="H46" s="6"/>
      <c r="I46" s="6" t="s">
        <v>21</v>
      </c>
      <c r="J46" s="6" t="s">
        <v>21</v>
      </c>
      <c r="K46" s="6" t="s">
        <v>21</v>
      </c>
      <c r="L46" s="6" t="s">
        <v>21</v>
      </c>
      <c r="M46" s="7" t="s">
        <v>22</v>
      </c>
      <c r="N46" s="7" t="s">
        <v>22</v>
      </c>
      <c r="O46" s="7" t="s">
        <v>23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14698</v>
      </c>
      <c r="D47" s="4" t="s">
        <v>62</v>
      </c>
      <c r="E47" s="6">
        <v>100</v>
      </c>
      <c r="F47" s="6">
        <v>8</v>
      </c>
      <c r="G47" s="6">
        <v>7</v>
      </c>
      <c r="H47" s="6"/>
      <c r="I47" s="6"/>
      <c r="J47" s="6"/>
      <c r="K47" s="6"/>
      <c r="L47" s="6"/>
      <c r="M47" s="7">
        <f>CEILING( AVERAGE( R47,V47),1)</f>
        <v>4</v>
      </c>
      <c r="N47" s="7" t="s">
        <v>22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Q47">
        <f>IFERROR(VALUE(E47),0)</f>
        <v>100</v>
      </c>
      <c r="R47">
        <f>IFERROR(VALUE(F47),0)</f>
        <v>8</v>
      </c>
      <c r="S47">
        <f>IFERROR(VALUE(G47),0)</f>
        <v>7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4</v>
      </c>
    </row>
    <row r="48" spans="1:25" x14ac:dyDescent="0.25">
      <c r="A48" s="4"/>
      <c r="B48" s="4">
        <v>40</v>
      </c>
      <c r="C48" s="4">
        <v>14651</v>
      </c>
      <c r="D48" s="4" t="s">
        <v>63</v>
      </c>
      <c r="E48" s="6">
        <v>0</v>
      </c>
      <c r="F48" s="6"/>
      <c r="G48" s="6"/>
      <c r="H48" s="6"/>
      <c r="I48" s="6" t="s">
        <v>21</v>
      </c>
      <c r="J48" s="6" t="s">
        <v>21</v>
      </c>
      <c r="K48" s="6" t="s">
        <v>21</v>
      </c>
      <c r="L48" s="6" t="s">
        <v>21</v>
      </c>
      <c r="M48" s="7" t="s">
        <v>22</v>
      </c>
      <c r="N48" s="7" t="s">
        <v>22</v>
      </c>
      <c r="O48" s="7" t="s">
        <v>23</v>
      </c>
      <c r="P48" s="2" t="s">
        <v>30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14617</v>
      </c>
      <c r="D49" s="4" t="s">
        <v>64</v>
      </c>
      <c r="E49" s="6">
        <v>0</v>
      </c>
      <c r="F49" s="6"/>
      <c r="G49" s="6"/>
      <c r="H49" s="6"/>
      <c r="I49" s="6" t="s">
        <v>21</v>
      </c>
      <c r="J49" s="6" t="s">
        <v>21</v>
      </c>
      <c r="K49" s="6" t="s">
        <v>21</v>
      </c>
      <c r="L49" s="6" t="s">
        <v>21</v>
      </c>
      <c r="M49" s="7" t="s">
        <v>22</v>
      </c>
      <c r="N49" s="7" t="s">
        <v>22</v>
      </c>
      <c r="O49" s="7" t="s">
        <v>23</v>
      </c>
      <c r="P49" s="2" t="s">
        <v>30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14630</v>
      </c>
      <c r="D50" s="4" t="s">
        <v>65</v>
      </c>
      <c r="E50" s="6">
        <v>0</v>
      </c>
      <c r="F50" s="6"/>
      <c r="G50" s="6"/>
      <c r="H50" s="6"/>
      <c r="I50" s="6" t="s">
        <v>21</v>
      </c>
      <c r="J50" s="6" t="s">
        <v>21</v>
      </c>
      <c r="K50" s="6" t="s">
        <v>21</v>
      </c>
      <c r="L50" s="6" t="s">
        <v>21</v>
      </c>
      <c r="M50" s="7" t="s">
        <v>22</v>
      </c>
      <c r="N50" s="7" t="s">
        <v>22</v>
      </c>
      <c r="O50" s="7" t="s">
        <v>23</v>
      </c>
      <c r="P50" s="2" t="s">
        <v>30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14230</v>
      </c>
      <c r="D51" s="4" t="s">
        <v>66</v>
      </c>
      <c r="E51" s="6">
        <v>25</v>
      </c>
      <c r="F51" s="6">
        <v>0</v>
      </c>
      <c r="G51" s="6">
        <v>0</v>
      </c>
      <c r="H51" s="6"/>
      <c r="I51" s="6" t="s">
        <v>21</v>
      </c>
      <c r="J51" s="6" t="s">
        <v>21</v>
      </c>
      <c r="K51" s="6" t="s">
        <v>21</v>
      </c>
      <c r="L51" s="6" t="s">
        <v>21</v>
      </c>
      <c r="M51" s="7" t="s">
        <v>22</v>
      </c>
      <c r="N51" s="7" t="s">
        <v>22</v>
      </c>
      <c r="O51" s="7" t="s">
        <v>23</v>
      </c>
      <c r="P51" s="2" t="s">
        <v>30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13461</v>
      </c>
      <c r="D52" s="4" t="s">
        <v>67</v>
      </c>
      <c r="E52" s="6">
        <v>75</v>
      </c>
      <c r="F52" s="6">
        <v>6</v>
      </c>
      <c r="G52" s="6">
        <v>5</v>
      </c>
      <c r="H52" s="6"/>
      <c r="I52" s="6" t="s">
        <v>21</v>
      </c>
      <c r="J52" s="6" t="s">
        <v>21</v>
      </c>
      <c r="K52" s="6" t="s">
        <v>21</v>
      </c>
      <c r="L52" s="6" t="s">
        <v>21</v>
      </c>
      <c r="M52" s="7" t="s">
        <v>22</v>
      </c>
      <c r="N52" s="7" t="s">
        <v>22</v>
      </c>
      <c r="O52" s="7" t="s">
        <v>23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14638</v>
      </c>
      <c r="D53" s="4" t="s">
        <v>68</v>
      </c>
      <c r="E53" s="6">
        <v>100</v>
      </c>
      <c r="F53" s="6">
        <v>7</v>
      </c>
      <c r="G53" s="6">
        <v>10</v>
      </c>
      <c r="H53" s="6"/>
      <c r="I53" s="6"/>
      <c r="J53" s="6"/>
      <c r="K53" s="6"/>
      <c r="L53" s="6"/>
      <c r="M53" s="7">
        <f>CEILING( AVERAGE( R53,V53),1)</f>
        <v>4</v>
      </c>
      <c r="N53" s="7" t="s">
        <v>22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--</v>
      </c>
      <c r="Q53">
        <f>IFERROR(VALUE(E53),0)</f>
        <v>100</v>
      </c>
      <c r="R53">
        <f>IFERROR(VALUE(F53),0)</f>
        <v>7</v>
      </c>
      <c r="S53">
        <f>IFERROR(VALUE(G53),0)</f>
        <v>10</v>
      </c>
      <c r="T53">
        <f>IFERROR(VALUE(H53),0)</f>
        <v>0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4</v>
      </c>
    </row>
    <row r="54" spans="1:25" x14ac:dyDescent="0.25">
      <c r="A54" s="4"/>
      <c r="B54" s="4">
        <v>46</v>
      </c>
      <c r="C54" s="4">
        <v>12929</v>
      </c>
      <c r="D54" s="4" t="s">
        <v>69</v>
      </c>
      <c r="E54" s="6">
        <v>75</v>
      </c>
      <c r="F54" s="6">
        <v>6</v>
      </c>
      <c r="G54" s="6">
        <v>2</v>
      </c>
      <c r="H54" s="6"/>
      <c r="I54" s="6" t="s">
        <v>21</v>
      </c>
      <c r="J54" s="6" t="s">
        <v>21</v>
      </c>
      <c r="K54" s="6" t="s">
        <v>21</v>
      </c>
      <c r="L54" s="6" t="s">
        <v>21</v>
      </c>
      <c r="M54" s="7" t="s">
        <v>22</v>
      </c>
      <c r="N54" s="7" t="s">
        <v>22</v>
      </c>
      <c r="O54" s="7" t="s">
        <v>23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14616</v>
      </c>
      <c r="D55" s="4" t="s">
        <v>70</v>
      </c>
      <c r="E55" s="6">
        <v>0</v>
      </c>
      <c r="F55" s="6"/>
      <c r="G55" s="6"/>
      <c r="H55" s="6"/>
      <c r="I55" s="6" t="s">
        <v>21</v>
      </c>
      <c r="J55" s="6" t="s">
        <v>21</v>
      </c>
      <c r="K55" s="6" t="s">
        <v>21</v>
      </c>
      <c r="L55" s="6" t="s">
        <v>21</v>
      </c>
      <c r="M55" s="7" t="s">
        <v>22</v>
      </c>
      <c r="N55" s="7" t="s">
        <v>22</v>
      </c>
      <c r="O55" s="7" t="s">
        <v>23</v>
      </c>
      <c r="P55" s="2" t="s">
        <v>30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5">
      <c r="A56" s="4"/>
      <c r="B56" s="4">
        <v>48</v>
      </c>
      <c r="C56" s="4">
        <v>14668</v>
      </c>
      <c r="D56" s="4" t="s">
        <v>71</v>
      </c>
      <c r="E56" s="6">
        <v>0</v>
      </c>
      <c r="F56" s="6"/>
      <c r="G56" s="6"/>
      <c r="H56" s="6"/>
      <c r="I56" s="6" t="s">
        <v>21</v>
      </c>
      <c r="J56" s="6" t="s">
        <v>21</v>
      </c>
      <c r="K56" s="6" t="s">
        <v>21</v>
      </c>
      <c r="L56" s="6" t="s">
        <v>21</v>
      </c>
      <c r="M56" s="7" t="s">
        <v>22</v>
      </c>
      <c r="N56" s="7" t="s">
        <v>22</v>
      </c>
      <c r="O56" s="7" t="s">
        <v>23</v>
      </c>
      <c r="P56" s="2" t="s">
        <v>30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14606</v>
      </c>
      <c r="D57" s="4" t="s">
        <v>72</v>
      </c>
      <c r="E57" s="6">
        <v>0</v>
      </c>
      <c r="F57" s="6"/>
      <c r="G57" s="6"/>
      <c r="H57" s="6"/>
      <c r="I57" s="6" t="s">
        <v>21</v>
      </c>
      <c r="J57" s="6" t="s">
        <v>21</v>
      </c>
      <c r="K57" s="6" t="s">
        <v>21</v>
      </c>
      <c r="L57" s="6" t="s">
        <v>21</v>
      </c>
      <c r="M57" s="7" t="s">
        <v>22</v>
      </c>
      <c r="N57" s="7" t="s">
        <v>22</v>
      </c>
      <c r="O57" s="7" t="s">
        <v>23</v>
      </c>
      <c r="P57" s="2" t="s">
        <v>30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14700</v>
      </c>
      <c r="D58" s="4" t="s">
        <v>73</v>
      </c>
      <c r="E58" s="6">
        <v>90</v>
      </c>
      <c r="F58" s="6">
        <v>8</v>
      </c>
      <c r="G58" s="6">
        <v>8</v>
      </c>
      <c r="H58" s="6"/>
      <c r="I58" s="6"/>
      <c r="J58" s="6"/>
      <c r="K58" s="6"/>
      <c r="L58" s="6"/>
      <c r="M58" s="7">
        <f>CEILING( AVERAGE( R58,V58),1)</f>
        <v>4</v>
      </c>
      <c r="N58" s="7" t="s">
        <v>22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--</v>
      </c>
      <c r="Q58">
        <f>IFERROR(VALUE(E58),0)</f>
        <v>90</v>
      </c>
      <c r="R58">
        <f>IFERROR(VALUE(F58),0)</f>
        <v>8</v>
      </c>
      <c r="S58">
        <f>IFERROR(VALUE(G58),0)</f>
        <v>8</v>
      </c>
      <c r="T58">
        <f>IFERROR(VALUE(H58),0)</f>
        <v>0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4</v>
      </c>
    </row>
    <row r="59" spans="1:25" x14ac:dyDescent="0.25">
      <c r="A59" s="4"/>
      <c r="B59" s="4">
        <v>51</v>
      </c>
      <c r="C59" s="4">
        <v>14733</v>
      </c>
      <c r="D59" s="4" t="s">
        <v>74</v>
      </c>
      <c r="E59" s="6">
        <v>0</v>
      </c>
      <c r="F59" s="6"/>
      <c r="G59" s="6"/>
      <c r="H59" s="6"/>
      <c r="I59" s="6" t="s">
        <v>21</v>
      </c>
      <c r="J59" s="6" t="s">
        <v>21</v>
      </c>
      <c r="K59" s="6" t="s">
        <v>21</v>
      </c>
      <c r="L59" s="6" t="s">
        <v>21</v>
      </c>
      <c r="M59" s="7" t="s">
        <v>22</v>
      </c>
      <c r="N59" s="7" t="s">
        <v>22</v>
      </c>
      <c r="O59" s="7" t="s">
        <v>23</v>
      </c>
      <c r="P59" s="2" t="s">
        <v>30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5">
      <c r="A60" s="4"/>
      <c r="B60" s="4">
        <v>52</v>
      </c>
      <c r="C60" s="4">
        <v>14600</v>
      </c>
      <c r="D60" s="4" t="s">
        <v>75</v>
      </c>
      <c r="E60" s="6">
        <v>0</v>
      </c>
      <c r="F60" s="6"/>
      <c r="G60" s="6"/>
      <c r="H60" s="6"/>
      <c r="I60" s="6" t="s">
        <v>21</v>
      </c>
      <c r="J60" s="6" t="s">
        <v>21</v>
      </c>
      <c r="K60" s="6" t="s">
        <v>21</v>
      </c>
      <c r="L60" s="6" t="s">
        <v>21</v>
      </c>
      <c r="M60" s="7" t="s">
        <v>22</v>
      </c>
      <c r="N60" s="7" t="s">
        <v>22</v>
      </c>
      <c r="O60" s="7" t="s">
        <v>23</v>
      </c>
      <c r="P60" s="2" t="s">
        <v>30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2" spans="1:25" x14ac:dyDescent="0.25">
      <c r="A62" t="s">
        <v>76</v>
      </c>
    </row>
    <row r="63" spans="1:25" x14ac:dyDescent="0.25">
      <c r="A63" t="s">
        <v>77</v>
      </c>
    </row>
    <row r="64" spans="1:25" x14ac:dyDescent="0.25">
      <c r="A64" t="s">
        <v>78</v>
      </c>
    </row>
    <row r="65" spans="1:8" x14ac:dyDescent="0.25">
      <c r="A65" t="s">
        <v>79</v>
      </c>
    </row>
    <row r="66" spans="1:8" x14ac:dyDescent="0.25">
      <c r="A66" t="s">
        <v>80</v>
      </c>
    </row>
    <row r="68" spans="1:8" x14ac:dyDescent="0.25">
      <c r="D68" t="s">
        <v>81</v>
      </c>
    </row>
    <row r="69" spans="1:8" x14ac:dyDescent="0.25">
      <c r="D69" t="s">
        <v>82</v>
      </c>
      <c r="E69">
        <v>35</v>
      </c>
    </row>
    <row r="70" spans="1:8" x14ac:dyDescent="0.25">
      <c r="D70" t="s">
        <v>83</v>
      </c>
    </row>
    <row r="71" spans="1:8" x14ac:dyDescent="0.25">
      <c r="H71" t="s">
        <v>84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SO13_1r1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2024-10-31T22:29:58Z</dcterms:created>
  <dcterms:modified xsi:type="dcterms:W3CDTF">2024-10-31T22:29:58Z</dcterms:modified>
</cp:coreProperties>
</file>