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SO14_1r1" sheetId="1" r:id="rId1"/>
  </sheets>
  <calcPr calcId="145621"/>
</workbook>
</file>

<file path=xl/calcChain.xml><?xml version="1.0" encoding="utf-8"?>
<calcChain xmlns="http://schemas.openxmlformats.org/spreadsheetml/2006/main">
  <c r="Y46" i="1" l="1"/>
  <c r="Y41" i="1"/>
  <c r="Y35" i="1"/>
  <c r="Y31" i="1"/>
  <c r="Y26" i="1"/>
  <c r="Y25" i="1"/>
  <c r="O25" i="1" s="1"/>
  <c r="Y13" i="1"/>
  <c r="O13" i="1" s="1"/>
  <c r="X46" i="1"/>
  <c r="X41" i="1"/>
  <c r="X35" i="1"/>
  <c r="X31" i="1"/>
  <c r="X26" i="1"/>
  <c r="X25" i="1"/>
  <c r="X13" i="1"/>
  <c r="W46" i="1"/>
  <c r="W41" i="1"/>
  <c r="W35" i="1"/>
  <c r="W31" i="1"/>
  <c r="W26" i="1"/>
  <c r="W25" i="1"/>
  <c r="W13" i="1"/>
  <c r="V46" i="1"/>
  <c r="V41" i="1"/>
  <c r="V35" i="1"/>
  <c r="V31" i="1"/>
  <c r="V26" i="1"/>
  <c r="V25" i="1"/>
  <c r="M25" i="1" s="1"/>
  <c r="V13" i="1"/>
  <c r="M13" i="1" s="1"/>
  <c r="U46" i="1"/>
  <c r="U41" i="1"/>
  <c r="U35" i="1"/>
  <c r="U31" i="1"/>
  <c r="U26" i="1"/>
  <c r="U25" i="1"/>
  <c r="U13" i="1"/>
  <c r="T46" i="1"/>
  <c r="T41" i="1"/>
  <c r="T35" i="1"/>
  <c r="T31" i="1"/>
  <c r="T26" i="1"/>
  <c r="T25" i="1"/>
  <c r="T13" i="1"/>
  <c r="S46" i="1"/>
  <c r="S41" i="1"/>
  <c r="S35" i="1"/>
  <c r="S31" i="1"/>
  <c r="S26" i="1"/>
  <c r="S25" i="1"/>
  <c r="S13" i="1"/>
  <c r="R46" i="1"/>
  <c r="M46" i="1" s="1"/>
  <c r="R41" i="1"/>
  <c r="M41" i="1" s="1"/>
  <c r="R35" i="1"/>
  <c r="M35" i="1" s="1"/>
  <c r="R31" i="1"/>
  <c r="R26" i="1"/>
  <c r="R25" i="1"/>
  <c r="R13" i="1"/>
  <c r="Q46" i="1"/>
  <c r="Q41" i="1"/>
  <c r="Q35" i="1"/>
  <c r="Q31" i="1"/>
  <c r="Q26" i="1"/>
  <c r="Q25" i="1"/>
  <c r="Q13" i="1"/>
  <c r="O46" i="1"/>
  <c r="O41" i="1"/>
  <c r="O35" i="1"/>
  <c r="O31" i="1"/>
  <c r="O26" i="1"/>
  <c r="M31" i="1"/>
  <c r="M26" i="1"/>
</calcChain>
</file>

<file path=xl/sharedStrings.xml><?xml version="1.0" encoding="utf-8"?>
<sst xmlns="http://schemas.openxmlformats.org/spreadsheetml/2006/main" count="327" uniqueCount="74">
  <si>
    <t xml:space="preserve">       INFORME DE SITUACION ACADEMICA DE ALUMNOS</t>
  </si>
  <si>
    <t>Cursada N°: 8165</t>
  </si>
  <si>
    <t xml:space="preserve">Carrera:     TECNICO SUPERIOR EN DESARROLLO DE SOFTWARE        </t>
  </si>
  <si>
    <t>Ciclo: 1</t>
  </si>
  <si>
    <t xml:space="preserve">Espacio:     ARQUITECTURA DE LAS COMPUTAD. </t>
  </si>
  <si>
    <t>(SO14)    1ro  1  Anual        2024</t>
  </si>
  <si>
    <t xml:space="preserve">Docente:      BURSESE, Eduardo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</si>
  <si>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</si>
  <si>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</si>
  <si>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</si>
  <si>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</si>
  <si>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</si>
  <si>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</si>
  <si>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</si>
  <si>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</si>
  <si>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</si>
  <si>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</si>
  <si>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</si>
  <si>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</si>
  <si>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</si>
  <si>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 MARTINEZ, Luis Miguel            </t>
  </si>
  <si>
    <t>-</t>
  </si>
  <si>
    <t xml:space="preserve">  </t>
  </si>
  <si>
    <t>Libre</t>
  </si>
  <si>
    <t xml:space="preserve">APARICIO, Mateo                         </t>
  </si>
  <si>
    <t xml:space="preserve">ARCE, Luis Carlos                       </t>
  </si>
  <si>
    <t xml:space="preserve">ARIAS, Gonzalo Ariel                    </t>
  </si>
  <si>
    <t xml:space="preserve">ARJONA, Ivan Robinson                   </t>
  </si>
  <si>
    <t xml:space="preserve">ASENCIO DELGADO, Mauricio Dylan         </t>
  </si>
  <si>
    <t xml:space="preserve">CAPPARELLI, Oscar Fabrizzio             </t>
  </si>
  <si>
    <t xml:space="preserve">CHAILE, Angel Amadeo.                   </t>
  </si>
  <si>
    <t xml:space="preserve">CORTEZ, Leonel Iván Bruno               </t>
  </si>
  <si>
    <t xml:space="preserve">CRUZ LEZCANO, Sebastian                 </t>
  </si>
  <si>
    <t>sin promoción, falta libreta</t>
  </si>
  <si>
    <t xml:space="preserve">ESTRADA, Adriel Leonel                  </t>
  </si>
  <si>
    <t xml:space="preserve">FELIZ MATOS, Ana Maria                  </t>
  </si>
  <si>
    <t xml:space="preserve">FERNANDEZ ARROYO, Thomas                </t>
  </si>
  <si>
    <t xml:space="preserve">GALARZA, Erik Gabriel                   </t>
  </si>
  <si>
    <t xml:space="preserve">GOMEZ, Daiana Agustina                  </t>
  </si>
  <si>
    <t xml:space="preserve">GONZALEZ, Franco Manuel                 </t>
  </si>
  <si>
    <t xml:space="preserve">GOVINO DEL JACQUES, Gastón              </t>
  </si>
  <si>
    <t xml:space="preserve">GUARDIA, Nazareno Rodrigo               </t>
  </si>
  <si>
    <t xml:space="preserve">HOMEZ, Marcos Leonel                    </t>
  </si>
  <si>
    <t xml:space="preserve">LEPE, Claudio Fernando                  </t>
  </si>
  <si>
    <t xml:space="preserve">LLANES, Manuel Tomás                    </t>
  </si>
  <si>
    <t xml:space="preserve">LOPEZ ARMENTA, Jorge Alberto            </t>
  </si>
  <si>
    <t xml:space="preserve">MANSILLA, Denis Gian                    </t>
  </si>
  <si>
    <t xml:space="preserve">MERELE MANZANEL, Braian Ulises.         </t>
  </si>
  <si>
    <t xml:space="preserve">MERETTA, Abril Victoria.                </t>
  </si>
  <si>
    <t xml:space="preserve">MORALES, Fabrizio Tomás                 </t>
  </si>
  <si>
    <t xml:space="preserve">OJEDA, Thiago Daniel                    </t>
  </si>
  <si>
    <t xml:space="preserve">OLMEDO, Santiago Abraham                </t>
  </si>
  <si>
    <t xml:space="preserve">OYARZUN URIBE, Omar Deris               </t>
  </si>
  <si>
    <t xml:space="preserve">PAVON, Carlos Eduardo                   </t>
  </si>
  <si>
    <t xml:space="preserve">PAVÓN, Matias Ignacio.                  </t>
  </si>
  <si>
    <t xml:space="preserve">PEREZ, Paula Liliana                    </t>
  </si>
  <si>
    <t xml:space="preserve">QUIROGA, Francisco David                </t>
  </si>
  <si>
    <t xml:space="preserve">REYES, Pablo Gabriel                    </t>
  </si>
  <si>
    <t xml:space="preserve">RUIZ, Ian Sebastian                     </t>
  </si>
  <si>
    <t xml:space="preserve">SANTILLAN, Demis Luca León.             </t>
  </si>
  <si>
    <t xml:space="preserve">TANUS, Maria Del Carmen                 </t>
  </si>
  <si>
    <t xml:space="preserve">TORRES VELÁSQUEZ, Diego Nicolás         </t>
  </si>
  <si>
    <t xml:space="preserve">TORRES, Esteban Elias                   </t>
  </si>
  <si>
    <t xml:space="preserve">VELASQUEZ VOGEL, Rocio Belen            </t>
  </si>
  <si>
    <t xml:space="preserve">ZABALA MAGLIONE, Francisco José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</si>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</sst>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14761</v>
      </c>
      <c r="D9" s="4" t="s">
        <v>20</v>
      </c>
      <c r="E9" s="6">
        <v>75</v>
      </c>
      <c r="F9" s="6">
        <v>6</v>
      </c>
      <c r="G9" s="6">
        <v>1</v>
      </c>
      <c r="H9" s="6">
        <v>0</v>
      </c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14762</v>
      </c>
      <c r="D10" s="4" t="s">
        <v>24</v>
      </c>
      <c r="E10" s="6">
        <v>75</v>
      </c>
      <c r="F10" s="6">
        <v>6</v>
      </c>
      <c r="G10" s="6">
        <v>3</v>
      </c>
      <c r="H10" s="6">
        <v>0</v>
      </c>
      <c r="I10" s="6" t="s">
        <v>21</v>
      </c>
      <c r="J10" s="6" t="s">
        <v>21</v>
      </c>
      <c r="K10" s="6" t="s">
        <v>21</v>
      </c>
      <c r="L10" s="6" t="s">
        <v>21</v>
      </c>
      <c r="M10" s="7" t="s">
        <v>22</v>
      </c>
      <c r="N10" s="7" t="s">
        <v>22</v>
      </c>
      <c r="O10" s="7" t="s">
        <v>23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14609</v>
      </c>
      <c r="D11" s="4" t="s">
        <v>25</v>
      </c>
      <c r="E11" s="6">
        <v>75</v>
      </c>
      <c r="F11" s="6">
        <v>6</v>
      </c>
      <c r="G11" s="6">
        <v>3</v>
      </c>
      <c r="H11" s="6">
        <v>2</v>
      </c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14677</v>
      </c>
      <c r="D12" s="4" t="s">
        <v>26</v>
      </c>
      <c r="E12" s="6">
        <v>75</v>
      </c>
      <c r="F12" s="6">
        <v>6</v>
      </c>
      <c r="G12" s="6">
        <v>2</v>
      </c>
      <c r="H12" s="6">
        <v>0</v>
      </c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9265</v>
      </c>
      <c r="D13" s="4" t="s">
        <v>27</v>
      </c>
      <c r="E13" s="6">
        <v>80</v>
      </c>
      <c r="F13" s="6">
        <v>6</v>
      </c>
      <c r="G13" s="6">
        <v>6</v>
      </c>
      <c r="H13" s="6"/>
      <c r="I13" s="6"/>
      <c r="J13" s="6"/>
      <c r="K13" s="6"/>
      <c r="L13" s="6"/>
      <c r="M13" s="7">
        <f>CEILING( AVERAGE( R13,V13),1)</f>
        <v>3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80</v>
      </c>
      <c r="R13">
        <f>IFERROR(VALUE(F13),0)</f>
        <v>6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14735</v>
      </c>
      <c r="D14" s="4" t="s">
        <v>28</v>
      </c>
      <c r="E14" s="6">
        <v>75</v>
      </c>
      <c r="F14" s="6">
        <v>6</v>
      </c>
      <c r="G14" s="6">
        <v>1</v>
      </c>
      <c r="H14" s="6">
        <v>0</v>
      </c>
      <c r="I14" s="6" t="s">
        <v>21</v>
      </c>
      <c r="J14" s="6" t="s">
        <v>21</v>
      </c>
      <c r="K14" s="6" t="s">
        <v>21</v>
      </c>
      <c r="L14" s="6" t="s">
        <v>21</v>
      </c>
      <c r="M14" s="7" t="s">
        <v>22</v>
      </c>
      <c r="N14" s="7" t="s">
        <v>22</v>
      </c>
      <c r="O14" s="7" t="s">
        <v>23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14588</v>
      </c>
      <c r="D15" s="4" t="s">
        <v>29</v>
      </c>
      <c r="E15" s="6">
        <v>75</v>
      </c>
      <c r="F15" s="6">
        <v>6</v>
      </c>
      <c r="G15" s="6">
        <v>0</v>
      </c>
      <c r="H15" s="6">
        <v>1</v>
      </c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14672</v>
      </c>
      <c r="D16" s="4" t="s">
        <v>30</v>
      </c>
      <c r="E16" s="6">
        <v>75</v>
      </c>
      <c r="F16" s="6">
        <v>6</v>
      </c>
      <c r="G16" s="6">
        <v>0</v>
      </c>
      <c r="H16" s="6">
        <v>0</v>
      </c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14594</v>
      </c>
      <c r="D17" s="4" t="s">
        <v>31</v>
      </c>
      <c r="E17" s="6">
        <v>75</v>
      </c>
      <c r="F17" s="6">
        <v>6</v>
      </c>
      <c r="G17" s="6">
        <v>0</v>
      </c>
      <c r="H17" s="6">
        <v>0</v>
      </c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14918</v>
      </c>
      <c r="D18" s="4" t="s">
        <v>32</v>
      </c>
      <c r="E18" s="6">
        <v>75</v>
      </c>
      <c r="F18" s="6">
        <v>6</v>
      </c>
      <c r="G18" s="6">
        <v>1</v>
      </c>
      <c r="H18" s="6">
        <v>0</v>
      </c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P18" s="2" t="s">
        <v>33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14213</v>
      </c>
      <c r="D19" s="4" t="s">
        <v>34</v>
      </c>
      <c r="E19" s="6">
        <v>75</v>
      </c>
      <c r="F19" s="6">
        <v>6</v>
      </c>
      <c r="G19" s="6">
        <v>0</v>
      </c>
      <c r="H19" s="6">
        <v>0</v>
      </c>
      <c r="I19" s="6" t="s">
        <v>21</v>
      </c>
      <c r="J19" s="6" t="s">
        <v>21</v>
      </c>
      <c r="K19" s="6" t="s">
        <v>21</v>
      </c>
      <c r="L19" s="6" t="s">
        <v>21</v>
      </c>
      <c r="M19" s="7" t="s">
        <v>22</v>
      </c>
      <c r="N19" s="7" t="s">
        <v>22</v>
      </c>
      <c r="O19" s="7" t="s">
        <v>23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11865</v>
      </c>
      <c r="D20" s="4" t="s">
        <v>35</v>
      </c>
      <c r="E20" s="6">
        <v>75</v>
      </c>
      <c r="F20" s="6">
        <v>6</v>
      </c>
      <c r="G20" s="6">
        <v>3</v>
      </c>
      <c r="H20" s="6">
        <v>0</v>
      </c>
      <c r="I20" s="6" t="s">
        <v>21</v>
      </c>
      <c r="J20" s="6" t="s">
        <v>21</v>
      </c>
      <c r="K20" s="6" t="s">
        <v>21</v>
      </c>
      <c r="L20" s="6" t="s">
        <v>21</v>
      </c>
      <c r="M20" s="7" t="s">
        <v>22</v>
      </c>
      <c r="N20" s="7" t="s">
        <v>22</v>
      </c>
      <c r="O20" s="7" t="s">
        <v>23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14731</v>
      </c>
      <c r="D21" s="4" t="s">
        <v>36</v>
      </c>
      <c r="E21" s="6">
        <v>75</v>
      </c>
      <c r="F21" s="6">
        <v>6</v>
      </c>
      <c r="G21" s="6">
        <v>0</v>
      </c>
      <c r="H21" s="6">
        <v>0</v>
      </c>
      <c r="I21" s="6" t="s">
        <v>21</v>
      </c>
      <c r="J21" s="6" t="s">
        <v>21</v>
      </c>
      <c r="K21" s="6" t="s">
        <v>21</v>
      </c>
      <c r="L21" s="6" t="s">
        <v>21</v>
      </c>
      <c r="M21" s="7" t="s">
        <v>22</v>
      </c>
      <c r="N21" s="7" t="s">
        <v>22</v>
      </c>
      <c r="O21" s="7" t="s">
        <v>23</v>
      </c>
      <c r="P21" s="2" t="s">
        <v>33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14734</v>
      </c>
      <c r="D22" s="4" t="s">
        <v>37</v>
      </c>
      <c r="E22" s="6">
        <v>75</v>
      </c>
      <c r="F22" s="6">
        <v>6</v>
      </c>
      <c r="G22" s="6">
        <v>0</v>
      </c>
      <c r="H22" s="6">
        <v>1</v>
      </c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14684</v>
      </c>
      <c r="D23" s="4" t="s">
        <v>38</v>
      </c>
      <c r="E23" s="6">
        <v>75</v>
      </c>
      <c r="F23" s="6">
        <v>6</v>
      </c>
      <c r="G23" s="6">
        <v>1</v>
      </c>
      <c r="H23" s="6">
        <v>2</v>
      </c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P23" s="2" t="s">
        <v>33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12019</v>
      </c>
      <c r="D24" s="4" t="s">
        <v>39</v>
      </c>
      <c r="E24" s="6">
        <v>75</v>
      </c>
      <c r="F24" s="6">
        <v>6</v>
      </c>
      <c r="G24" s="6">
        <v>0</v>
      </c>
      <c r="H24" s="6">
        <v>0</v>
      </c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12139</v>
      </c>
      <c r="D25" s="4" t="s">
        <v>40</v>
      </c>
      <c r="E25" s="6">
        <v>80</v>
      </c>
      <c r="F25" s="6">
        <v>8</v>
      </c>
      <c r="G25" s="6">
        <v>8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22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Q25">
        <f>IFERROR(VALUE(E25),0)</f>
        <v>80</v>
      </c>
      <c r="R25">
        <f>IFERROR(VALUE(F25),0)</f>
        <v>8</v>
      </c>
      <c r="S25">
        <f>IFERROR(VALUE(G25),0)</f>
        <v>8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14732</v>
      </c>
      <c r="D26" s="4" t="s">
        <v>41</v>
      </c>
      <c r="E26" s="6">
        <v>80</v>
      </c>
      <c r="F26" s="6">
        <v>6</v>
      </c>
      <c r="G26" s="6">
        <v>3</v>
      </c>
      <c r="H26" s="6">
        <v>6</v>
      </c>
      <c r="I26" s="6"/>
      <c r="J26" s="6"/>
      <c r="K26" s="6"/>
      <c r="L26" s="6"/>
      <c r="M26" s="7">
        <f>CEILING( AVERAGE( R26,V26),1)</f>
        <v>3</v>
      </c>
      <c r="N26" s="7" t="s">
        <v>22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Q26">
        <f>IFERROR(VALUE(E26),0)</f>
        <v>80</v>
      </c>
      <c r="R26">
        <f>IFERROR(VALUE(F26),0)</f>
        <v>6</v>
      </c>
      <c r="S26">
        <f>IFERROR(VALUE(G26),0)</f>
        <v>3</v>
      </c>
      <c r="T26">
        <f>IFERROR(VALUE(H26),0)</f>
        <v>6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3</v>
      </c>
    </row>
    <row r="27" spans="1:25" x14ac:dyDescent="0.25">
      <c r="A27" s="4"/>
      <c r="B27" s="4">
        <v>19</v>
      </c>
      <c r="C27" s="4">
        <v>14625</v>
      </c>
      <c r="D27" s="4" t="s">
        <v>42</v>
      </c>
      <c r="E27" s="6">
        <v>75</v>
      </c>
      <c r="F27" s="6">
        <v>6</v>
      </c>
      <c r="G27" s="6">
        <v>0</v>
      </c>
      <c r="H27" s="6">
        <v>0</v>
      </c>
      <c r="I27" s="6" t="s">
        <v>21</v>
      </c>
      <c r="J27" s="6" t="s">
        <v>21</v>
      </c>
      <c r="K27" s="6" t="s">
        <v>21</v>
      </c>
      <c r="L27" s="6" t="s">
        <v>21</v>
      </c>
      <c r="M27" s="7" t="s">
        <v>22</v>
      </c>
      <c r="N27" s="7" t="s">
        <v>22</v>
      </c>
      <c r="O27" s="7" t="s">
        <v>23</v>
      </c>
      <c r="P27" s="2" t="s">
        <v>33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14633</v>
      </c>
      <c r="D28" s="4" t="s">
        <v>43</v>
      </c>
      <c r="E28" s="6">
        <v>75</v>
      </c>
      <c r="F28" s="6">
        <v>6</v>
      </c>
      <c r="G28" s="6">
        <v>0</v>
      </c>
      <c r="H28" s="6">
        <v>2</v>
      </c>
      <c r="I28" s="6" t="s">
        <v>21</v>
      </c>
      <c r="J28" s="6" t="s">
        <v>21</v>
      </c>
      <c r="K28" s="6" t="s">
        <v>21</v>
      </c>
      <c r="L28" s="6" t="s">
        <v>21</v>
      </c>
      <c r="M28" s="7" t="s">
        <v>22</v>
      </c>
      <c r="N28" s="7" t="s">
        <v>22</v>
      </c>
      <c r="O28" s="7" t="s">
        <v>23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14627</v>
      </c>
      <c r="D29" s="4" t="s">
        <v>44</v>
      </c>
      <c r="E29" s="6">
        <v>75</v>
      </c>
      <c r="F29" s="6">
        <v>6</v>
      </c>
      <c r="G29" s="6">
        <v>3</v>
      </c>
      <c r="H29" s="6">
        <v>0</v>
      </c>
      <c r="I29" s="6" t="s">
        <v>21</v>
      </c>
      <c r="J29" s="6" t="s">
        <v>21</v>
      </c>
      <c r="K29" s="6" t="s">
        <v>21</v>
      </c>
      <c r="L29" s="6" t="s">
        <v>21</v>
      </c>
      <c r="M29" s="7" t="s">
        <v>22</v>
      </c>
      <c r="N29" s="7" t="s">
        <v>22</v>
      </c>
      <c r="O29" s="7" t="s">
        <v>23</v>
      </c>
      <c r="P29" s="2" t="s">
        <v>33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13943</v>
      </c>
      <c r="D30" s="4" t="s">
        <v>45</v>
      </c>
      <c r="E30" s="6">
        <v>75</v>
      </c>
      <c r="F30" s="6">
        <v>6</v>
      </c>
      <c r="G30" s="6">
        <v>1</v>
      </c>
      <c r="H30" s="6">
        <v>0</v>
      </c>
      <c r="I30" s="6" t="s">
        <v>21</v>
      </c>
      <c r="J30" s="6" t="s">
        <v>21</v>
      </c>
      <c r="K30" s="6" t="s">
        <v>21</v>
      </c>
      <c r="L30" s="6" t="s">
        <v>21</v>
      </c>
      <c r="M30" s="7" t="s">
        <v>22</v>
      </c>
      <c r="N30" s="7" t="s">
        <v>22</v>
      </c>
      <c r="O30" s="7" t="s">
        <v>23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14676</v>
      </c>
      <c r="D31" s="4" t="s">
        <v>46</v>
      </c>
      <c r="E31" s="6">
        <v>80</v>
      </c>
      <c r="F31" s="6">
        <v>7</v>
      </c>
      <c r="G31" s="6">
        <v>7</v>
      </c>
      <c r="H31" s="6"/>
      <c r="I31" s="6"/>
      <c r="J31" s="6"/>
      <c r="K31" s="6"/>
      <c r="L31" s="6"/>
      <c r="M31" s="7">
        <f>CEILING( AVERAGE( R31,V31),1)</f>
        <v>4</v>
      </c>
      <c r="N31" s="7" t="s">
        <v>22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Q31">
        <f>IFERROR(VALUE(E31),0)</f>
        <v>80</v>
      </c>
      <c r="R31">
        <f>IFERROR(VALUE(F31),0)</f>
        <v>7</v>
      </c>
      <c r="S31">
        <f>IFERROR(VALUE(G31),0)</f>
        <v>7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14642</v>
      </c>
      <c r="D32" s="4" t="s">
        <v>47</v>
      </c>
      <c r="E32" s="6">
        <v>75</v>
      </c>
      <c r="F32" s="6">
        <v>6</v>
      </c>
      <c r="G32" s="6">
        <v>1</v>
      </c>
      <c r="H32" s="6">
        <v>3</v>
      </c>
      <c r="I32" s="6" t="s">
        <v>21</v>
      </c>
      <c r="J32" s="6" t="s">
        <v>21</v>
      </c>
      <c r="K32" s="6" t="s">
        <v>21</v>
      </c>
      <c r="L32" s="6" t="s">
        <v>21</v>
      </c>
      <c r="M32" s="7" t="s">
        <v>22</v>
      </c>
      <c r="N32" s="7" t="s">
        <v>22</v>
      </c>
      <c r="O32" s="7" t="s">
        <v>23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14696</v>
      </c>
      <c r="D33" s="4" t="s">
        <v>48</v>
      </c>
      <c r="E33" s="6">
        <v>75</v>
      </c>
      <c r="F33" s="6">
        <v>6</v>
      </c>
      <c r="G33" s="6">
        <v>2</v>
      </c>
      <c r="H33" s="6">
        <v>4</v>
      </c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22</v>
      </c>
      <c r="N33" s="7" t="s">
        <v>22</v>
      </c>
      <c r="O33" s="7" t="s">
        <v>23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14688</v>
      </c>
      <c r="D34" s="4" t="s">
        <v>49</v>
      </c>
      <c r="E34" s="6">
        <v>75</v>
      </c>
      <c r="F34" s="6">
        <v>6</v>
      </c>
      <c r="G34" s="6">
        <v>0</v>
      </c>
      <c r="H34" s="6">
        <v>0</v>
      </c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33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14628</v>
      </c>
      <c r="D35" s="4" t="s">
        <v>50</v>
      </c>
      <c r="E35" s="6">
        <v>80</v>
      </c>
      <c r="F35" s="6">
        <v>6</v>
      </c>
      <c r="G35" s="6">
        <v>3</v>
      </c>
      <c r="H35" s="6">
        <v>6</v>
      </c>
      <c r="I35" s="6"/>
      <c r="J35" s="6"/>
      <c r="K35" s="6"/>
      <c r="L35" s="6"/>
      <c r="M35" s="7">
        <f>CEILING( AVERAGE( R35,V35),1)</f>
        <v>3</v>
      </c>
      <c r="N35" s="7" t="s">
        <v>22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Q35">
        <f>IFERROR(VALUE(E35),0)</f>
        <v>80</v>
      </c>
      <c r="R35">
        <f>IFERROR(VALUE(F35),0)</f>
        <v>6</v>
      </c>
      <c r="S35">
        <f>IFERROR(VALUE(G35),0)</f>
        <v>3</v>
      </c>
      <c r="T35">
        <f>IFERROR(VALUE(H35),0)</f>
        <v>6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3</v>
      </c>
    </row>
    <row r="36" spans="1:25" x14ac:dyDescent="0.25">
      <c r="A36" s="4"/>
      <c r="B36" s="4">
        <v>28</v>
      </c>
      <c r="C36" s="4">
        <v>12476</v>
      </c>
      <c r="D36" s="4" t="s">
        <v>51</v>
      </c>
      <c r="E36" s="6">
        <v>75</v>
      </c>
      <c r="F36" s="6">
        <v>6</v>
      </c>
      <c r="G36" s="6">
        <v>0</v>
      </c>
      <c r="H36" s="6">
        <v>0</v>
      </c>
      <c r="I36" s="6" t="s">
        <v>21</v>
      </c>
      <c r="J36" s="6" t="s">
        <v>21</v>
      </c>
      <c r="K36" s="6" t="s">
        <v>21</v>
      </c>
      <c r="L36" s="6" t="s">
        <v>21</v>
      </c>
      <c r="M36" s="7" t="s">
        <v>22</v>
      </c>
      <c r="N36" s="7" t="s">
        <v>22</v>
      </c>
      <c r="O36" s="7" t="s">
        <v>23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14760</v>
      </c>
      <c r="D37" s="4" t="s">
        <v>52</v>
      </c>
      <c r="E37" s="6">
        <v>75</v>
      </c>
      <c r="F37" s="6">
        <v>6</v>
      </c>
      <c r="G37" s="6">
        <v>2</v>
      </c>
      <c r="H37" s="6">
        <v>1</v>
      </c>
      <c r="I37" s="6" t="s">
        <v>21</v>
      </c>
      <c r="J37" s="6" t="s">
        <v>21</v>
      </c>
      <c r="K37" s="6" t="s">
        <v>21</v>
      </c>
      <c r="L37" s="6" t="s">
        <v>21</v>
      </c>
      <c r="M37" s="7" t="s">
        <v>22</v>
      </c>
      <c r="N37" s="7" t="s">
        <v>22</v>
      </c>
      <c r="O37" s="7" t="s">
        <v>23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14645</v>
      </c>
      <c r="D38" s="4" t="s">
        <v>53</v>
      </c>
      <c r="E38" s="6">
        <v>75</v>
      </c>
      <c r="F38" s="6">
        <v>6</v>
      </c>
      <c r="G38" s="6">
        <v>0</v>
      </c>
      <c r="H38" s="6">
        <v>0</v>
      </c>
      <c r="I38" s="6" t="s">
        <v>21</v>
      </c>
      <c r="J38" s="6" t="s">
        <v>21</v>
      </c>
      <c r="K38" s="6" t="s">
        <v>21</v>
      </c>
      <c r="L38" s="6" t="s">
        <v>21</v>
      </c>
      <c r="M38" s="7" t="s">
        <v>22</v>
      </c>
      <c r="N38" s="7" t="s">
        <v>22</v>
      </c>
      <c r="O38" s="7" t="s">
        <v>23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14659</v>
      </c>
      <c r="D39" s="4" t="s">
        <v>54</v>
      </c>
      <c r="E39" s="6">
        <v>75</v>
      </c>
      <c r="F39" s="6">
        <v>6</v>
      </c>
      <c r="G39" s="6">
        <v>0</v>
      </c>
      <c r="H39" s="6">
        <v>0</v>
      </c>
      <c r="I39" s="6" t="s">
        <v>21</v>
      </c>
      <c r="J39" s="6" t="s">
        <v>21</v>
      </c>
      <c r="K39" s="6" t="s">
        <v>21</v>
      </c>
      <c r="L39" s="6" t="s">
        <v>21</v>
      </c>
      <c r="M39" s="7" t="s">
        <v>22</v>
      </c>
      <c r="N39" s="7" t="s">
        <v>22</v>
      </c>
      <c r="O39" s="7" t="s">
        <v>23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13930</v>
      </c>
      <c r="D40" s="4" t="s">
        <v>55</v>
      </c>
      <c r="E40" s="6">
        <v>75</v>
      </c>
      <c r="F40" s="6">
        <v>6</v>
      </c>
      <c r="G40" s="6">
        <v>1</v>
      </c>
      <c r="H40" s="6">
        <v>0</v>
      </c>
      <c r="I40" s="6" t="s">
        <v>21</v>
      </c>
      <c r="J40" s="6" t="s">
        <v>21</v>
      </c>
      <c r="K40" s="6" t="s">
        <v>21</v>
      </c>
      <c r="L40" s="6" t="s">
        <v>21</v>
      </c>
      <c r="M40" s="7" t="s">
        <v>22</v>
      </c>
      <c r="N40" s="7" t="s">
        <v>22</v>
      </c>
      <c r="O40" s="7" t="s">
        <v>23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14694</v>
      </c>
      <c r="D41" s="4" t="s">
        <v>56</v>
      </c>
      <c r="E41" s="6">
        <v>80</v>
      </c>
      <c r="F41" s="6">
        <v>6</v>
      </c>
      <c r="G41" s="6">
        <v>6</v>
      </c>
      <c r="H41" s="6"/>
      <c r="I41" s="6"/>
      <c r="J41" s="6"/>
      <c r="K41" s="6"/>
      <c r="L41" s="6"/>
      <c r="M41" s="7">
        <f>CEILING( AVERAGE( R41,V41),1)</f>
        <v>3</v>
      </c>
      <c r="N41" s="7" t="s">
        <v>22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Q41">
        <f>IFERROR(VALUE(E41),0)</f>
        <v>80</v>
      </c>
      <c r="R41">
        <f>IFERROR(VALUE(F41),0)</f>
        <v>6</v>
      </c>
      <c r="S41">
        <f>IFERROR(VALUE(G41),0)</f>
        <v>6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3</v>
      </c>
    </row>
    <row r="42" spans="1:25" x14ac:dyDescent="0.25">
      <c r="A42" s="4"/>
      <c r="B42" s="4">
        <v>34</v>
      </c>
      <c r="C42" s="4">
        <v>13128</v>
      </c>
      <c r="D42" s="4" t="s">
        <v>57</v>
      </c>
      <c r="E42" s="6">
        <v>75</v>
      </c>
      <c r="F42" s="6">
        <v>6</v>
      </c>
      <c r="G42" s="6">
        <v>0</v>
      </c>
      <c r="H42" s="6">
        <v>0</v>
      </c>
      <c r="I42" s="6" t="s">
        <v>21</v>
      </c>
      <c r="J42" s="6" t="s">
        <v>21</v>
      </c>
      <c r="K42" s="6" t="s">
        <v>21</v>
      </c>
      <c r="L42" s="6" t="s">
        <v>21</v>
      </c>
      <c r="M42" s="7" t="s">
        <v>22</v>
      </c>
      <c r="N42" s="7" t="s">
        <v>22</v>
      </c>
      <c r="O42" s="7" t="s">
        <v>23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14621</v>
      </c>
      <c r="D43" s="4" t="s">
        <v>58</v>
      </c>
      <c r="E43" s="6">
        <v>75</v>
      </c>
      <c r="F43" s="6">
        <v>6</v>
      </c>
      <c r="G43" s="6">
        <v>0</v>
      </c>
      <c r="H43" s="6">
        <v>0</v>
      </c>
      <c r="I43" s="6" t="s">
        <v>21</v>
      </c>
      <c r="J43" s="6" t="s">
        <v>21</v>
      </c>
      <c r="K43" s="6" t="s">
        <v>21</v>
      </c>
      <c r="L43" s="6" t="s">
        <v>21</v>
      </c>
      <c r="M43" s="7" t="s">
        <v>22</v>
      </c>
      <c r="N43" s="7" t="s">
        <v>22</v>
      </c>
      <c r="O43" s="7" t="s">
        <v>23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14698</v>
      </c>
      <c r="D44" s="4" t="s">
        <v>59</v>
      </c>
      <c r="E44" s="6">
        <v>75</v>
      </c>
      <c r="F44" s="6">
        <v>6</v>
      </c>
      <c r="G44" s="6">
        <v>4</v>
      </c>
      <c r="H44" s="6">
        <v>0</v>
      </c>
      <c r="I44" s="6" t="s">
        <v>21</v>
      </c>
      <c r="J44" s="6" t="s">
        <v>21</v>
      </c>
      <c r="K44" s="6" t="s">
        <v>21</v>
      </c>
      <c r="L44" s="6" t="s">
        <v>21</v>
      </c>
      <c r="M44" s="7" t="s">
        <v>22</v>
      </c>
      <c r="N44" s="7" t="s">
        <v>22</v>
      </c>
      <c r="O44" s="7" t="s">
        <v>23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14230</v>
      </c>
      <c r="D45" s="4" t="s">
        <v>60</v>
      </c>
      <c r="E45" s="6">
        <v>75</v>
      </c>
      <c r="F45" s="6">
        <v>6</v>
      </c>
      <c r="G45" s="6">
        <v>0</v>
      </c>
      <c r="H45" s="6">
        <v>0</v>
      </c>
      <c r="I45" s="6" t="s">
        <v>21</v>
      </c>
      <c r="J45" s="6" t="s">
        <v>21</v>
      </c>
      <c r="K45" s="6" t="s">
        <v>21</v>
      </c>
      <c r="L45" s="6" t="s">
        <v>21</v>
      </c>
      <c r="M45" s="7" t="s">
        <v>22</v>
      </c>
      <c r="N45" s="7" t="s">
        <v>22</v>
      </c>
      <c r="O45" s="7" t="s">
        <v>23</v>
      </c>
      <c r="P45" s="2" t="s">
        <v>33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14638</v>
      </c>
      <c r="D46" s="4" t="s">
        <v>61</v>
      </c>
      <c r="E46" s="6">
        <v>80</v>
      </c>
      <c r="F46" s="6">
        <v>8</v>
      </c>
      <c r="G46" s="6">
        <v>5</v>
      </c>
      <c r="H46" s="6">
        <v>9</v>
      </c>
      <c r="I46" s="6"/>
      <c r="J46" s="6"/>
      <c r="K46" s="6"/>
      <c r="L46" s="6"/>
      <c r="M46" s="7">
        <f>CEILING( AVERAGE( R46,V46),1)</f>
        <v>4</v>
      </c>
      <c r="N46" s="7" t="s">
        <v>22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Q46">
        <f>IFERROR(VALUE(E46),0)</f>
        <v>80</v>
      </c>
      <c r="R46">
        <f>IFERROR(VALUE(F46),0)</f>
        <v>8</v>
      </c>
      <c r="S46">
        <f>IFERROR(VALUE(G46),0)</f>
        <v>5</v>
      </c>
      <c r="T46">
        <f>IFERROR(VALUE(H46),0)</f>
        <v>9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4</v>
      </c>
    </row>
    <row r="47" spans="1:25" x14ac:dyDescent="0.25">
      <c r="A47" s="4"/>
      <c r="B47" s="4">
        <v>39</v>
      </c>
      <c r="C47" s="4">
        <v>13223</v>
      </c>
      <c r="D47" s="4" t="s">
        <v>62</v>
      </c>
      <c r="E47" s="6">
        <v>75</v>
      </c>
      <c r="F47" s="6">
        <v>6</v>
      </c>
      <c r="G47" s="6">
        <v>0</v>
      </c>
      <c r="H47" s="6">
        <v>0</v>
      </c>
      <c r="I47" s="6" t="s">
        <v>21</v>
      </c>
      <c r="J47" s="6" t="s">
        <v>21</v>
      </c>
      <c r="K47" s="6" t="s">
        <v>21</v>
      </c>
      <c r="L47" s="6" t="s">
        <v>21</v>
      </c>
      <c r="M47" s="7" t="s">
        <v>22</v>
      </c>
      <c r="N47" s="7" t="s">
        <v>22</v>
      </c>
      <c r="O47" s="7" t="s">
        <v>23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12929</v>
      </c>
      <c r="D48" s="4" t="s">
        <v>63</v>
      </c>
      <c r="E48" s="6">
        <v>75</v>
      </c>
      <c r="F48" s="6">
        <v>6</v>
      </c>
      <c r="G48" s="6">
        <v>0</v>
      </c>
      <c r="H48" s="6">
        <v>1</v>
      </c>
      <c r="I48" s="6" t="s">
        <v>21</v>
      </c>
      <c r="J48" s="6" t="s">
        <v>21</v>
      </c>
      <c r="K48" s="6" t="s">
        <v>21</v>
      </c>
      <c r="L48" s="6" t="s">
        <v>21</v>
      </c>
      <c r="M48" s="7" t="s">
        <v>22</v>
      </c>
      <c r="N48" s="7" t="s">
        <v>22</v>
      </c>
      <c r="O48" s="7" t="s">
        <v>23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14700</v>
      </c>
      <c r="D49" s="4" t="s">
        <v>64</v>
      </c>
      <c r="E49" s="6">
        <v>75</v>
      </c>
      <c r="F49" s="6">
        <v>6</v>
      </c>
      <c r="G49" s="6">
        <v>1</v>
      </c>
      <c r="H49" s="6">
        <v>4</v>
      </c>
      <c r="I49" s="6" t="s">
        <v>21</v>
      </c>
      <c r="J49" s="6" t="s">
        <v>21</v>
      </c>
      <c r="K49" s="6" t="s">
        <v>21</v>
      </c>
      <c r="L49" s="6" t="s">
        <v>21</v>
      </c>
      <c r="M49" s="7" t="s">
        <v>22</v>
      </c>
      <c r="N49" s="7" t="s">
        <v>22</v>
      </c>
      <c r="O49" s="7" t="s">
        <v>23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1" spans="1:25" x14ac:dyDescent="0.25">
      <c r="A51" t="s">
        <v>65</v>
      </c>
    </row>
    <row r="52" spans="1:25" x14ac:dyDescent="0.25">
      <c r="A52" t="s">
        <v>66</v>
      </c>
    </row>
    <row r="53" spans="1:25" x14ac:dyDescent="0.25">
      <c r="A53" t="s">
        <v>67</v>
      </c>
    </row>
    <row r="54" spans="1:25" x14ac:dyDescent="0.25">
      <c r="A54" t="s">
        <v>68</v>
      </c>
    </row>
    <row r="55" spans="1:25" x14ac:dyDescent="0.25">
      <c r="A55" t="s">
        <v>69</v>
      </c>
    </row>
    <row r="57" spans="1:25" x14ac:dyDescent="0.25">
      <c r="D57" t="s">
        <v>70</v>
      </c>
    </row>
    <row r="58" spans="1:25" x14ac:dyDescent="0.25">
      <c r="D58" t="s">
        <v>71</v>
      </c>
      <c r="E58">
        <v>34</v>
      </c>
    </row>
    <row r="59" spans="1:25" x14ac:dyDescent="0.25">
      <c r="D59" t="s">
        <v>72</v>
      </c>
    </row>
    <row r="60" spans="1:25" x14ac:dyDescent="0.25">
      <c r="H60" t="s">
        <v>73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SO14_1r1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2024-10-31T22:29:59Z</dcterms:created>
  <dcterms:modified xsi:type="dcterms:W3CDTF">2024-10-31T22:29:59Z</dcterms:modified>
</cp:coreProperties>
</file>