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7_1r1" sheetId="1" r:id="rId1"/>
  </sheets>
  <calcPr calcId="145621"/>
</workbook>
</file>

<file path=xl/calcChain.xml><?xml version="1.0" encoding="utf-8"?>
<calcChain xmlns="http://schemas.openxmlformats.org/spreadsheetml/2006/main">
  <c r="Y57" i="1" l="1"/>
  <c r="Y51" i="1"/>
  <c r="Y46" i="1"/>
  <c r="Y43" i="1"/>
  <c r="Y42" i="1"/>
  <c r="Y41" i="1"/>
  <c r="Y40" i="1"/>
  <c r="Y39" i="1"/>
  <c r="Y35" i="1"/>
  <c r="Y34" i="1"/>
  <c r="Y33" i="1"/>
  <c r="Y32" i="1"/>
  <c r="Y30" i="1"/>
  <c r="Y29" i="1"/>
  <c r="Y27" i="1"/>
  <c r="Y26" i="1"/>
  <c r="Y24" i="1"/>
  <c r="Y14" i="1"/>
  <c r="Y13" i="1"/>
  <c r="Y11" i="1"/>
  <c r="Y10" i="1"/>
  <c r="Y9" i="1"/>
  <c r="X57" i="1"/>
  <c r="X51" i="1"/>
  <c r="X46" i="1"/>
  <c r="X43" i="1"/>
  <c r="X42" i="1"/>
  <c r="X41" i="1"/>
  <c r="X40" i="1"/>
  <c r="X39" i="1"/>
  <c r="X35" i="1"/>
  <c r="X34" i="1"/>
  <c r="X33" i="1"/>
  <c r="X32" i="1"/>
  <c r="X30" i="1"/>
  <c r="X29" i="1"/>
  <c r="X27" i="1"/>
  <c r="X26" i="1"/>
  <c r="X24" i="1"/>
  <c r="X14" i="1"/>
  <c r="X13" i="1"/>
  <c r="X11" i="1"/>
  <c r="X10" i="1"/>
  <c r="X9" i="1"/>
  <c r="W57" i="1"/>
  <c r="W51" i="1"/>
  <c r="W46" i="1"/>
  <c r="W43" i="1"/>
  <c r="W42" i="1"/>
  <c r="W41" i="1"/>
  <c r="W40" i="1"/>
  <c r="W39" i="1"/>
  <c r="W35" i="1"/>
  <c r="W34" i="1"/>
  <c r="W33" i="1"/>
  <c r="W32" i="1"/>
  <c r="W30" i="1"/>
  <c r="W29" i="1"/>
  <c r="W27" i="1"/>
  <c r="W26" i="1"/>
  <c r="W24" i="1"/>
  <c r="W14" i="1"/>
  <c r="W13" i="1"/>
  <c r="W11" i="1"/>
  <c r="W10" i="1"/>
  <c r="W9" i="1"/>
  <c r="V57" i="1"/>
  <c r="V51" i="1"/>
  <c r="V46" i="1"/>
  <c r="V43" i="1"/>
  <c r="V42" i="1"/>
  <c r="V41" i="1"/>
  <c r="V40" i="1"/>
  <c r="V39" i="1"/>
  <c r="V35" i="1"/>
  <c r="V34" i="1"/>
  <c r="V33" i="1"/>
  <c r="V32" i="1"/>
  <c r="V30" i="1"/>
  <c r="V29" i="1"/>
  <c r="V27" i="1"/>
  <c r="V26" i="1"/>
  <c r="V24" i="1"/>
  <c r="V14" i="1"/>
  <c r="V13" i="1"/>
  <c r="V11" i="1"/>
  <c r="V10" i="1"/>
  <c r="V9" i="1"/>
  <c r="U57" i="1"/>
  <c r="U51" i="1"/>
  <c r="U46" i="1"/>
  <c r="U43" i="1"/>
  <c r="U42" i="1"/>
  <c r="U41" i="1"/>
  <c r="U40" i="1"/>
  <c r="U39" i="1"/>
  <c r="U35" i="1"/>
  <c r="U34" i="1"/>
  <c r="U33" i="1"/>
  <c r="U32" i="1"/>
  <c r="U30" i="1"/>
  <c r="U29" i="1"/>
  <c r="U27" i="1"/>
  <c r="U26" i="1"/>
  <c r="U24" i="1"/>
  <c r="U14" i="1"/>
  <c r="U13" i="1"/>
  <c r="U11" i="1"/>
  <c r="U10" i="1"/>
  <c r="U9" i="1"/>
  <c r="T57" i="1"/>
  <c r="T51" i="1"/>
  <c r="T46" i="1"/>
  <c r="T43" i="1"/>
  <c r="T42" i="1"/>
  <c r="T41" i="1"/>
  <c r="T40" i="1"/>
  <c r="T39" i="1"/>
  <c r="T35" i="1"/>
  <c r="T34" i="1"/>
  <c r="T33" i="1"/>
  <c r="T32" i="1"/>
  <c r="T30" i="1"/>
  <c r="T29" i="1"/>
  <c r="T27" i="1"/>
  <c r="T26" i="1"/>
  <c r="T24" i="1"/>
  <c r="O24" i="1" s="1"/>
  <c r="T14" i="1"/>
  <c r="T13" i="1"/>
  <c r="T11" i="1"/>
  <c r="T10" i="1"/>
  <c r="T9" i="1"/>
  <c r="S57" i="1"/>
  <c r="S51" i="1"/>
  <c r="S46" i="1"/>
  <c r="S43" i="1"/>
  <c r="S42" i="1"/>
  <c r="S41" i="1"/>
  <c r="S40" i="1"/>
  <c r="S39" i="1"/>
  <c r="S35" i="1"/>
  <c r="S34" i="1"/>
  <c r="S33" i="1"/>
  <c r="S32" i="1"/>
  <c r="S30" i="1"/>
  <c r="S29" i="1"/>
  <c r="S27" i="1"/>
  <c r="S26" i="1"/>
  <c r="S24" i="1"/>
  <c r="S14" i="1"/>
  <c r="S13" i="1"/>
  <c r="S11" i="1"/>
  <c r="S10" i="1"/>
  <c r="S9" i="1"/>
  <c r="R57" i="1"/>
  <c r="R51" i="1"/>
  <c r="R46" i="1"/>
  <c r="R43" i="1"/>
  <c r="R42" i="1"/>
  <c r="R41" i="1"/>
  <c r="R40" i="1"/>
  <c r="R39" i="1"/>
  <c r="R35" i="1"/>
  <c r="R34" i="1"/>
  <c r="R33" i="1"/>
  <c r="R32" i="1"/>
  <c r="R30" i="1"/>
  <c r="R29" i="1"/>
  <c r="R27" i="1"/>
  <c r="R26" i="1"/>
  <c r="R24" i="1"/>
  <c r="R14" i="1"/>
  <c r="R13" i="1"/>
  <c r="R11" i="1"/>
  <c r="R10" i="1"/>
  <c r="R9" i="1"/>
  <c r="Q57" i="1"/>
  <c r="Q51" i="1"/>
  <c r="Q46" i="1"/>
  <c r="Q43" i="1"/>
  <c r="Q42" i="1"/>
  <c r="Q41" i="1"/>
  <c r="Q40" i="1"/>
  <c r="Q39" i="1"/>
  <c r="Q35" i="1"/>
  <c r="Q34" i="1"/>
  <c r="O34" i="1" s="1"/>
  <c r="Q33" i="1"/>
  <c r="Q32" i="1"/>
  <c r="Q30" i="1"/>
  <c r="Q29" i="1"/>
  <c r="Q27" i="1"/>
  <c r="Q26" i="1"/>
  <c r="Q24" i="1"/>
  <c r="Q14" i="1"/>
  <c r="Q13" i="1"/>
  <c r="Q11" i="1"/>
  <c r="Q10" i="1"/>
  <c r="Q9" i="1"/>
  <c r="O57" i="1"/>
  <c r="O51" i="1"/>
  <c r="O46" i="1"/>
  <c r="O43" i="1"/>
  <c r="O42" i="1"/>
  <c r="O41" i="1"/>
  <c r="O40" i="1"/>
  <c r="O39" i="1"/>
  <c r="O35" i="1"/>
  <c r="O33" i="1"/>
  <c r="O32" i="1"/>
  <c r="O30" i="1"/>
  <c r="O29" i="1"/>
  <c r="O27" i="1"/>
  <c r="O26" i="1"/>
  <c r="O14" i="1"/>
  <c r="O13" i="1"/>
  <c r="O11" i="1"/>
  <c r="O10" i="1"/>
  <c r="M57" i="1"/>
  <c r="M51" i="1"/>
  <c r="M46" i="1"/>
  <c r="M43" i="1"/>
  <c r="M42" i="1"/>
  <c r="M41" i="1"/>
  <c r="M40" i="1"/>
  <c r="M39" i="1"/>
  <c r="M35" i="1"/>
  <c r="M34" i="1"/>
  <c r="M33" i="1"/>
  <c r="M32" i="1"/>
  <c r="M30" i="1"/>
  <c r="M29" i="1"/>
  <c r="M27" i="1"/>
  <c r="M26" i="1"/>
  <c r="M24" i="1"/>
  <c r="M14" i="1"/>
  <c r="M13" i="1"/>
  <c r="M11" i="1"/>
  <c r="M10" i="1"/>
  <c r="M9" i="1"/>
  <c r="O9" i="1" l="1"/>
</calcChain>
</file>

<file path=xl/sharedStrings.xml><?xml version="1.0" encoding="utf-8"?>
<sst xmlns="http://schemas.openxmlformats.org/spreadsheetml/2006/main" count="359" uniqueCount="82">
  <si>
    <t xml:space="preserve">       INFORME DE SITUACION ACADEMICA DE ALUMNOS</t>
  </si>
  <si>
    <t>Cursada N°: 8168</t>
  </si>
  <si>
    <t xml:space="preserve">Carrera:     TECNICO SUPERIOR EN DESARROLLO DE SOFTWARE        </t>
  </si>
  <si>
    <t>Ciclo: 1</t>
  </si>
  <si>
    <t xml:space="preserve">Espacio:     PRACTICA PROFESIONALIZANTE I  </t>
  </si>
  <si>
    <t>(SO17)    1ro  1  Anual        2024</t>
  </si>
  <si>
    <t xml:space="preserve">Docente:      INFANTE, Omar Manuel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</si>
  <si>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</si>
  <si>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</si>
  <si>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</si>
  <si>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</si>
  <si>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</si>
  <si>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</si>
  <si>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</si>
  <si>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</si>
  <si>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</si>
  <si>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</si>
  <si>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</si>
  <si>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</si>
  <si>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</si>
  <si>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</si>
  <si>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 xml:space="preserve">  </t>
  </si>
  <si>
    <t>espacio sin promoción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</si>
  <si>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</si>
  <si>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</si>
  <si>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</si>
  <si>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>-</t>
  </si>
  <si>
    <t>Libre</t>
  </si>
  <si>
    <t xml:space="preserve">ARJONA, Ivan Robinson                   </t>
  </si>
  <si>
    <t xml:space="preserve">ASENCIO DELGADO, Mauricio Dylan         </t>
  </si>
  <si>
    <t xml:space="preserve">BALDERRAMA, Franco Dario                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</si>
  <si>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</si>
  <si>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</si>
  <si>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</si>
  <si>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</si>
  <si>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</si>
  <si>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</si>
  <si>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</si>
  <si>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</si>
  <si>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</si>
  <si>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</si>
  <si>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</si>
  <si>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</si>
  <si>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GONZALEZ, Franco Manuel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</si>
  <si>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</si>
  <si>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</si>
  <si>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</si>
  <si>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</si>
  <si>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</si>
  <si>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</si>
  <si>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</si>
  <si>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</si>
  <si>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MORALES, Fabrizio Tomás        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</si>
  <si>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</si>
  <si>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</si>
  <si>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</si>
  <si>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</si>
  <si>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</si>
  <si>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</si>
  <si>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</si>
  <si>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</si>
  <si>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</si>
  <si>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</si>
  <si>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</si>
  <si>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</si>
  <si>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</si>
  <si>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TORRES VELÁSQUEZ, Diego Nicolás         </t>
  </si>
  <si>
    <t xml:space="preserve">TORRES, Esteban Elias          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</si>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</sst>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90</v>
      </c>
      <c r="F9" s="6">
        <v>6</v>
      </c>
      <c r="G9" s="6">
        <v>8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14762</v>
      </c>
      <c r="D10" s="4" t="s">
        <v>23</v>
      </c>
      <c r="E10" s="6">
        <v>90</v>
      </c>
      <c r="F10" s="6">
        <v>6</v>
      </c>
      <c r="G10" s="6">
        <v>8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6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14609</v>
      </c>
      <c r="D11" s="4" t="s">
        <v>24</v>
      </c>
      <c r="E11" s="6">
        <v>100</v>
      </c>
      <c r="F11" s="6">
        <v>6</v>
      </c>
      <c r="G11" s="6">
        <v>7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14677</v>
      </c>
      <c r="D12" s="4" t="s">
        <v>25</v>
      </c>
      <c r="E12" s="6">
        <v>80</v>
      </c>
      <c r="F12" s="6">
        <v>6</v>
      </c>
      <c r="G12" s="6">
        <v>4</v>
      </c>
      <c r="H12" s="6"/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9265</v>
      </c>
      <c r="D13" s="4" t="s">
        <v>28</v>
      </c>
      <c r="E13" s="6">
        <v>75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75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14735</v>
      </c>
      <c r="D14" s="4" t="s">
        <v>29</v>
      </c>
      <c r="E14" s="6">
        <v>100</v>
      </c>
      <c r="F14" s="6">
        <v>6</v>
      </c>
      <c r="G14" s="6">
        <v>7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6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14663</v>
      </c>
      <c r="D15" s="4" t="s">
        <v>30</v>
      </c>
      <c r="E15" s="6">
        <v>0</v>
      </c>
      <c r="F15" s="6"/>
      <c r="G15" s="6"/>
      <c r="H15" s="6"/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21</v>
      </c>
      <c r="N15" s="7" t="s">
        <v>21</v>
      </c>
      <c r="O15" s="7" t="s">
        <v>27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14662</v>
      </c>
      <c r="D16" s="4" t="s">
        <v>31</v>
      </c>
      <c r="E16" s="6">
        <v>0</v>
      </c>
      <c r="F16" s="6"/>
      <c r="G16" s="6"/>
      <c r="H16" s="6"/>
      <c r="I16" s="6" t="s">
        <v>26</v>
      </c>
      <c r="J16" s="6" t="s">
        <v>26</v>
      </c>
      <c r="K16" s="6" t="s">
        <v>26</v>
      </c>
      <c r="L16" s="6" t="s">
        <v>26</v>
      </c>
      <c r="M16" s="7" t="s">
        <v>21</v>
      </c>
      <c r="N16" s="7" t="s">
        <v>21</v>
      </c>
      <c r="O16" s="7" t="s">
        <v>27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14582</v>
      </c>
      <c r="D17" s="4" t="s">
        <v>32</v>
      </c>
      <c r="E17" s="6">
        <v>0</v>
      </c>
      <c r="F17" s="6"/>
      <c r="G17" s="6"/>
      <c r="H17" s="6"/>
      <c r="I17" s="6" t="s">
        <v>26</v>
      </c>
      <c r="J17" s="6" t="s">
        <v>26</v>
      </c>
      <c r="K17" s="6" t="s">
        <v>26</v>
      </c>
      <c r="L17" s="6" t="s">
        <v>26</v>
      </c>
      <c r="M17" s="7" t="s">
        <v>21</v>
      </c>
      <c r="N17" s="7" t="s">
        <v>21</v>
      </c>
      <c r="O17" s="7" t="s">
        <v>27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14588</v>
      </c>
      <c r="D18" s="4" t="s">
        <v>33</v>
      </c>
      <c r="E18" s="6">
        <v>75</v>
      </c>
      <c r="F18" s="6">
        <v>1</v>
      </c>
      <c r="G18" s="6">
        <v>1</v>
      </c>
      <c r="H18" s="6"/>
      <c r="I18" s="6" t="s">
        <v>26</v>
      </c>
      <c r="J18" s="6" t="s">
        <v>26</v>
      </c>
      <c r="K18" s="6" t="s">
        <v>26</v>
      </c>
      <c r="L18" s="6" t="s">
        <v>26</v>
      </c>
      <c r="M18" s="7" t="s">
        <v>21</v>
      </c>
      <c r="N18" s="7" t="s">
        <v>21</v>
      </c>
      <c r="O18" s="7" t="s">
        <v>27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14672</v>
      </c>
      <c r="D19" s="4" t="s">
        <v>34</v>
      </c>
      <c r="E19" s="6">
        <v>50</v>
      </c>
      <c r="F19" s="6">
        <v>0</v>
      </c>
      <c r="G19" s="6">
        <v>0</v>
      </c>
      <c r="H19" s="6"/>
      <c r="I19" s="6" t="s">
        <v>26</v>
      </c>
      <c r="J19" s="6" t="s">
        <v>26</v>
      </c>
      <c r="K19" s="6" t="s">
        <v>26</v>
      </c>
      <c r="L19" s="6" t="s">
        <v>26</v>
      </c>
      <c r="M19" s="7" t="s">
        <v>21</v>
      </c>
      <c r="N19" s="7" t="s">
        <v>21</v>
      </c>
      <c r="O19" s="7" t="s">
        <v>27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14594</v>
      </c>
      <c r="D20" s="4" t="s">
        <v>35</v>
      </c>
      <c r="E20" s="6">
        <v>90</v>
      </c>
      <c r="F20" s="6">
        <v>6</v>
      </c>
      <c r="G20" s="6">
        <v>4</v>
      </c>
      <c r="H20" s="6"/>
      <c r="I20" s="6" t="s">
        <v>26</v>
      </c>
      <c r="J20" s="6" t="s">
        <v>26</v>
      </c>
      <c r="K20" s="6" t="s">
        <v>26</v>
      </c>
      <c r="L20" s="6" t="s">
        <v>26</v>
      </c>
      <c r="M20" s="7" t="s">
        <v>21</v>
      </c>
      <c r="N20" s="7" t="s">
        <v>21</v>
      </c>
      <c r="O20" s="7" t="s">
        <v>27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14918</v>
      </c>
      <c r="D21" s="4" t="s">
        <v>36</v>
      </c>
      <c r="E21" s="6">
        <v>50</v>
      </c>
      <c r="F21" s="6">
        <v>0</v>
      </c>
      <c r="G21" s="6">
        <v>0</v>
      </c>
      <c r="H21" s="6"/>
      <c r="I21" s="6" t="s">
        <v>26</v>
      </c>
      <c r="J21" s="6" t="s">
        <v>26</v>
      </c>
      <c r="K21" s="6" t="s">
        <v>26</v>
      </c>
      <c r="L21" s="6" t="s">
        <v>26</v>
      </c>
      <c r="M21" s="7" t="s">
        <v>21</v>
      </c>
      <c r="N21" s="7" t="s">
        <v>21</v>
      </c>
      <c r="O21" s="7" t="s">
        <v>27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14729</v>
      </c>
      <c r="D22" s="4" t="s">
        <v>37</v>
      </c>
      <c r="E22" s="6">
        <v>0</v>
      </c>
      <c r="F22" s="6"/>
      <c r="G22" s="6"/>
      <c r="H22" s="6"/>
      <c r="I22" s="6" t="s">
        <v>26</v>
      </c>
      <c r="J22" s="6" t="s">
        <v>26</v>
      </c>
      <c r="K22" s="6" t="s">
        <v>26</v>
      </c>
      <c r="L22" s="6" t="s">
        <v>26</v>
      </c>
      <c r="M22" s="7" t="s">
        <v>21</v>
      </c>
      <c r="N22" s="7" t="s">
        <v>21</v>
      </c>
      <c r="O22" s="7" t="s">
        <v>27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14213</v>
      </c>
      <c r="D23" s="4" t="s">
        <v>38</v>
      </c>
      <c r="E23" s="6">
        <v>50</v>
      </c>
      <c r="F23" s="6">
        <v>1</v>
      </c>
      <c r="G23" s="6">
        <v>1</v>
      </c>
      <c r="H23" s="6"/>
      <c r="I23" s="6" t="s">
        <v>26</v>
      </c>
      <c r="J23" s="6" t="s">
        <v>26</v>
      </c>
      <c r="K23" s="6" t="s">
        <v>26</v>
      </c>
      <c r="L23" s="6" t="s">
        <v>26</v>
      </c>
      <c r="M23" s="7" t="s">
        <v>21</v>
      </c>
      <c r="N23" s="7" t="s">
        <v>21</v>
      </c>
      <c r="O23" s="7" t="s">
        <v>27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11865</v>
      </c>
      <c r="D24" s="4" t="s">
        <v>39</v>
      </c>
      <c r="E24" s="6">
        <v>80</v>
      </c>
      <c r="F24" s="6">
        <v>6</v>
      </c>
      <c r="G24" s="6">
        <v>8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6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14731</v>
      </c>
      <c r="D25" s="4" t="s">
        <v>40</v>
      </c>
      <c r="E25" s="6">
        <v>50</v>
      </c>
      <c r="F25" s="6">
        <v>0</v>
      </c>
      <c r="G25" s="6">
        <v>0</v>
      </c>
      <c r="H25" s="6"/>
      <c r="I25" s="6" t="s">
        <v>26</v>
      </c>
      <c r="J25" s="6" t="s">
        <v>26</v>
      </c>
      <c r="K25" s="6" t="s">
        <v>26</v>
      </c>
      <c r="L25" s="6" t="s">
        <v>26</v>
      </c>
      <c r="M25" s="7" t="s">
        <v>21</v>
      </c>
      <c r="N25" s="7" t="s">
        <v>21</v>
      </c>
      <c r="O25" s="7" t="s">
        <v>27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14734</v>
      </c>
      <c r="D26" s="4" t="s">
        <v>41</v>
      </c>
      <c r="E26" s="6">
        <v>100</v>
      </c>
      <c r="F26" s="6">
        <v>6</v>
      </c>
      <c r="G26" s="6">
        <v>7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6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14684</v>
      </c>
      <c r="D27" s="4" t="s">
        <v>42</v>
      </c>
      <c r="E27" s="6">
        <v>85</v>
      </c>
      <c r="F27" s="6">
        <v>6</v>
      </c>
      <c r="G27" s="6">
        <v>8</v>
      </c>
      <c r="H27" s="6"/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85</v>
      </c>
      <c r="R27">
        <f>IFERROR(VALUE(F27),0)</f>
        <v>6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12019</v>
      </c>
      <c r="D28" s="4" t="s">
        <v>43</v>
      </c>
      <c r="E28" s="6">
        <v>0</v>
      </c>
      <c r="F28" s="6"/>
      <c r="G28" s="6"/>
      <c r="H28" s="6"/>
      <c r="I28" s="6" t="s">
        <v>26</v>
      </c>
      <c r="J28" s="6" t="s">
        <v>26</v>
      </c>
      <c r="K28" s="6" t="s">
        <v>26</v>
      </c>
      <c r="L28" s="6" t="s">
        <v>26</v>
      </c>
      <c r="M28" s="7" t="s">
        <v>21</v>
      </c>
      <c r="N28" s="7" t="s">
        <v>21</v>
      </c>
      <c r="O28" s="7" t="s">
        <v>27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12139</v>
      </c>
      <c r="D29" s="4" t="s">
        <v>44</v>
      </c>
      <c r="E29" s="6">
        <v>100</v>
      </c>
      <c r="F29" s="6">
        <v>9</v>
      </c>
      <c r="G29" s="6">
        <v>9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9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14732</v>
      </c>
      <c r="D30" s="4" t="s">
        <v>45</v>
      </c>
      <c r="E30" s="6">
        <v>100</v>
      </c>
      <c r="F30" s="6">
        <v>6</v>
      </c>
      <c r="G30" s="6">
        <v>8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6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14625</v>
      </c>
      <c r="D31" s="4" t="s">
        <v>46</v>
      </c>
      <c r="E31" s="6">
        <v>60</v>
      </c>
      <c r="F31" s="6">
        <v>0</v>
      </c>
      <c r="G31" s="6">
        <v>0</v>
      </c>
      <c r="H31" s="6"/>
      <c r="I31" s="6" t="s">
        <v>26</v>
      </c>
      <c r="J31" s="6" t="s">
        <v>26</v>
      </c>
      <c r="K31" s="6" t="s">
        <v>26</v>
      </c>
      <c r="L31" s="6" t="s">
        <v>26</v>
      </c>
      <c r="M31" s="7" t="s">
        <v>21</v>
      </c>
      <c r="N31" s="7" t="s">
        <v>21</v>
      </c>
      <c r="O31" s="7" t="s">
        <v>27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14633</v>
      </c>
      <c r="D32" s="4" t="s">
        <v>47</v>
      </c>
      <c r="E32" s="6">
        <v>90</v>
      </c>
      <c r="F32" s="6">
        <v>6</v>
      </c>
      <c r="G32" s="6">
        <v>8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6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14627</v>
      </c>
      <c r="D33" s="4" t="s">
        <v>48</v>
      </c>
      <c r="E33" s="6">
        <v>85</v>
      </c>
      <c r="F33" s="6">
        <v>10</v>
      </c>
      <c r="G33" s="6">
        <v>10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85</v>
      </c>
      <c r="R33">
        <f>IFERROR(VALUE(F33),0)</f>
        <v>10</v>
      </c>
      <c r="S33">
        <f>IFERROR(VALUE(G33),0)</f>
        <v>10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14676</v>
      </c>
      <c r="D34" s="4" t="s">
        <v>49</v>
      </c>
      <c r="E34" s="6">
        <v>100</v>
      </c>
      <c r="F34" s="6">
        <v>6</v>
      </c>
      <c r="G34" s="6">
        <v>8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6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14642</v>
      </c>
      <c r="D35" s="4" t="s">
        <v>50</v>
      </c>
      <c r="E35" s="6">
        <v>90</v>
      </c>
      <c r="F35" s="6">
        <v>7</v>
      </c>
      <c r="G35" s="6">
        <v>7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90</v>
      </c>
      <c r="R35">
        <f>IFERROR(VALUE(F35),0)</f>
        <v>7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14696</v>
      </c>
      <c r="D36" s="4" t="s">
        <v>51</v>
      </c>
      <c r="E36" s="6">
        <v>75</v>
      </c>
      <c r="F36" s="6">
        <v>1</v>
      </c>
      <c r="G36" s="6">
        <v>1</v>
      </c>
      <c r="H36" s="6"/>
      <c r="I36" s="6" t="s">
        <v>26</v>
      </c>
      <c r="J36" s="6" t="s">
        <v>26</v>
      </c>
      <c r="K36" s="6" t="s">
        <v>26</v>
      </c>
      <c r="L36" s="6" t="s">
        <v>26</v>
      </c>
      <c r="M36" s="7" t="s">
        <v>21</v>
      </c>
      <c r="N36" s="7" t="s">
        <v>21</v>
      </c>
      <c r="O36" s="7" t="s">
        <v>27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14688</v>
      </c>
      <c r="D37" s="4" t="s">
        <v>52</v>
      </c>
      <c r="E37" s="6">
        <v>0</v>
      </c>
      <c r="F37" s="6"/>
      <c r="G37" s="6"/>
      <c r="H37" s="6"/>
      <c r="I37" s="6" t="s">
        <v>26</v>
      </c>
      <c r="J37" s="6" t="s">
        <v>26</v>
      </c>
      <c r="K37" s="6" t="s">
        <v>26</v>
      </c>
      <c r="L37" s="6" t="s">
        <v>26</v>
      </c>
      <c r="M37" s="7" t="s">
        <v>21</v>
      </c>
      <c r="N37" s="7" t="s">
        <v>21</v>
      </c>
      <c r="O37" s="7" t="s">
        <v>27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14628</v>
      </c>
      <c r="D38" s="4" t="s">
        <v>53</v>
      </c>
      <c r="E38" s="6">
        <v>100</v>
      </c>
      <c r="F38" s="6">
        <v>6</v>
      </c>
      <c r="G38" s="6">
        <v>4</v>
      </c>
      <c r="H38" s="6"/>
      <c r="I38" s="6" t="s">
        <v>26</v>
      </c>
      <c r="J38" s="6" t="s">
        <v>26</v>
      </c>
      <c r="K38" s="6" t="s">
        <v>26</v>
      </c>
      <c r="L38" s="6" t="s">
        <v>26</v>
      </c>
      <c r="M38" s="7" t="s">
        <v>21</v>
      </c>
      <c r="N38" s="7" t="s">
        <v>21</v>
      </c>
      <c r="O38" s="7" t="s">
        <v>27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12476</v>
      </c>
      <c r="D39" s="4" t="s">
        <v>54</v>
      </c>
      <c r="E39" s="6">
        <v>80</v>
      </c>
      <c r="F39" s="6">
        <v>10</v>
      </c>
      <c r="G39" s="6">
        <v>10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80</v>
      </c>
      <c r="R39">
        <f>IFERROR(VALUE(F39),0)</f>
        <v>10</v>
      </c>
      <c r="S39">
        <f>IFERROR(VALUE(G39),0)</f>
        <v>10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14760</v>
      </c>
      <c r="D40" s="4" t="s">
        <v>55</v>
      </c>
      <c r="E40" s="6">
        <v>100</v>
      </c>
      <c r="F40" s="6">
        <v>6</v>
      </c>
      <c r="G40" s="6">
        <v>6</v>
      </c>
      <c r="H40" s="6"/>
      <c r="I40" s="6"/>
      <c r="J40" s="6"/>
      <c r="K40" s="6"/>
      <c r="L40" s="6"/>
      <c r="M40" s="7">
        <f>CEILING( AVERAGE( R40,V40),1)</f>
        <v>3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100</v>
      </c>
      <c r="R40">
        <f>IFERROR(VALUE(F40),0)</f>
        <v>6</v>
      </c>
      <c r="S40">
        <f>IFERROR(VALUE(G40),0)</f>
        <v>6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3</v>
      </c>
    </row>
    <row r="41" spans="1:25" x14ac:dyDescent="0.25">
      <c r="A41" s="4"/>
      <c r="B41" s="4">
        <v>33</v>
      </c>
      <c r="C41" s="4">
        <v>14645</v>
      </c>
      <c r="D41" s="4" t="s">
        <v>56</v>
      </c>
      <c r="E41" s="6">
        <v>100</v>
      </c>
      <c r="F41" s="6">
        <v>9</v>
      </c>
      <c r="G41" s="6">
        <v>9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100</v>
      </c>
      <c r="R41">
        <f>IFERROR(VALUE(F41),0)</f>
        <v>9</v>
      </c>
      <c r="S41">
        <f>IFERROR(VALUE(G41),0)</f>
        <v>9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14659</v>
      </c>
      <c r="D42" s="4" t="s">
        <v>57</v>
      </c>
      <c r="E42" s="6">
        <v>100</v>
      </c>
      <c r="F42" s="6">
        <v>9</v>
      </c>
      <c r="G42" s="6">
        <v>9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100</v>
      </c>
      <c r="R42">
        <f>IFERROR(VALUE(F42),0)</f>
        <v>9</v>
      </c>
      <c r="S42">
        <f>IFERROR(VALUE(G42),0)</f>
        <v>9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14694</v>
      </c>
      <c r="D43" s="4" t="s">
        <v>58</v>
      </c>
      <c r="E43" s="6">
        <v>90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13128</v>
      </c>
      <c r="D44" s="4" t="s">
        <v>59</v>
      </c>
      <c r="E44" s="6">
        <v>0</v>
      </c>
      <c r="F44" s="6"/>
      <c r="G44" s="6"/>
      <c r="H44" s="6"/>
      <c r="I44" s="6" t="s">
        <v>26</v>
      </c>
      <c r="J44" s="6" t="s">
        <v>26</v>
      </c>
      <c r="K44" s="6" t="s">
        <v>26</v>
      </c>
      <c r="L44" s="6" t="s">
        <v>26</v>
      </c>
      <c r="M44" s="7" t="s">
        <v>21</v>
      </c>
      <c r="N44" s="7" t="s">
        <v>21</v>
      </c>
      <c r="O44" s="7" t="s">
        <v>27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14621</v>
      </c>
      <c r="D45" s="4" t="s">
        <v>60</v>
      </c>
      <c r="E45" s="6">
        <v>80</v>
      </c>
      <c r="F45" s="6">
        <v>3</v>
      </c>
      <c r="G45" s="6">
        <v>3</v>
      </c>
      <c r="H45" s="6"/>
      <c r="I45" s="6" t="s">
        <v>26</v>
      </c>
      <c r="J45" s="6" t="s">
        <v>26</v>
      </c>
      <c r="K45" s="6" t="s">
        <v>26</v>
      </c>
      <c r="L45" s="6" t="s">
        <v>26</v>
      </c>
      <c r="M45" s="7" t="s">
        <v>21</v>
      </c>
      <c r="N45" s="7" t="s">
        <v>21</v>
      </c>
      <c r="O45" s="7" t="s">
        <v>27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14698</v>
      </c>
      <c r="D46" s="4" t="s">
        <v>61</v>
      </c>
      <c r="E46" s="6">
        <v>100</v>
      </c>
      <c r="F46" s="6">
        <v>6</v>
      </c>
      <c r="G46" s="6">
        <v>8</v>
      </c>
      <c r="H46" s="6"/>
      <c r="I46" s="6"/>
      <c r="J46" s="6"/>
      <c r="K46" s="6"/>
      <c r="L46" s="6"/>
      <c r="M46" s="7">
        <f>CEILING( AVERAGE( R46,V46),1)</f>
        <v>3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100</v>
      </c>
      <c r="R46">
        <f>IFERROR(VALUE(F46),0)</f>
        <v>6</v>
      </c>
      <c r="S46">
        <f>IFERROR(VALUE(G46),0)</f>
        <v>8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3</v>
      </c>
    </row>
    <row r="47" spans="1:25" x14ac:dyDescent="0.25">
      <c r="A47" s="4"/>
      <c r="B47" s="4">
        <v>39</v>
      </c>
      <c r="C47" s="4">
        <v>14651</v>
      </c>
      <c r="D47" s="4" t="s">
        <v>62</v>
      </c>
      <c r="E47" s="6">
        <v>0</v>
      </c>
      <c r="F47" s="6"/>
      <c r="G47" s="6"/>
      <c r="H47" s="6"/>
      <c r="I47" s="6" t="s">
        <v>26</v>
      </c>
      <c r="J47" s="6" t="s">
        <v>26</v>
      </c>
      <c r="K47" s="6" t="s">
        <v>26</v>
      </c>
      <c r="L47" s="6" t="s">
        <v>26</v>
      </c>
      <c r="M47" s="7" t="s">
        <v>21</v>
      </c>
      <c r="N47" s="7" t="s">
        <v>21</v>
      </c>
      <c r="O47" s="7" t="s">
        <v>27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14617</v>
      </c>
      <c r="D48" s="4" t="s">
        <v>63</v>
      </c>
      <c r="E48" s="6">
        <v>0</v>
      </c>
      <c r="F48" s="6"/>
      <c r="G48" s="6"/>
      <c r="H48" s="6"/>
      <c r="I48" s="6" t="s">
        <v>26</v>
      </c>
      <c r="J48" s="6" t="s">
        <v>26</v>
      </c>
      <c r="K48" s="6" t="s">
        <v>26</v>
      </c>
      <c r="L48" s="6" t="s">
        <v>26</v>
      </c>
      <c r="M48" s="7" t="s">
        <v>21</v>
      </c>
      <c r="N48" s="7" t="s">
        <v>21</v>
      </c>
      <c r="O48" s="7" t="s">
        <v>27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14630</v>
      </c>
      <c r="D49" s="4" t="s">
        <v>64</v>
      </c>
      <c r="E49" s="6">
        <v>0</v>
      </c>
      <c r="F49" s="6"/>
      <c r="G49" s="6"/>
      <c r="H49" s="6"/>
      <c r="I49" s="6" t="s">
        <v>26</v>
      </c>
      <c r="J49" s="6" t="s">
        <v>26</v>
      </c>
      <c r="K49" s="6" t="s">
        <v>26</v>
      </c>
      <c r="L49" s="6" t="s">
        <v>26</v>
      </c>
      <c r="M49" s="7" t="s">
        <v>21</v>
      </c>
      <c r="N49" s="7" t="s">
        <v>21</v>
      </c>
      <c r="O49" s="7" t="s">
        <v>27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14230</v>
      </c>
      <c r="D50" s="4" t="s">
        <v>65</v>
      </c>
      <c r="E50" s="6">
        <v>45</v>
      </c>
      <c r="F50" s="6">
        <v>0</v>
      </c>
      <c r="G50" s="6">
        <v>0</v>
      </c>
      <c r="H50" s="6"/>
      <c r="I50" s="6" t="s">
        <v>26</v>
      </c>
      <c r="J50" s="6" t="s">
        <v>26</v>
      </c>
      <c r="K50" s="6" t="s">
        <v>26</v>
      </c>
      <c r="L50" s="6" t="s">
        <v>26</v>
      </c>
      <c r="M50" s="7" t="s">
        <v>21</v>
      </c>
      <c r="N50" s="7" t="s">
        <v>21</v>
      </c>
      <c r="O50" s="7" t="s">
        <v>27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14638</v>
      </c>
      <c r="D51" s="4" t="s">
        <v>66</v>
      </c>
      <c r="E51" s="6">
        <v>100</v>
      </c>
      <c r="F51" s="6">
        <v>9</v>
      </c>
      <c r="G51" s="6">
        <v>9</v>
      </c>
      <c r="H51" s="6"/>
      <c r="I51" s="6"/>
      <c r="J51" s="6"/>
      <c r="K51" s="6"/>
      <c r="L51" s="6"/>
      <c r="M51" s="7">
        <f>CEILING( AVERAGE( R51,V51),1)</f>
        <v>5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100</v>
      </c>
      <c r="R51">
        <f>IFERROR(VALUE(F51),0)</f>
        <v>9</v>
      </c>
      <c r="S51">
        <f>IFERROR(VALUE(G51),0)</f>
        <v>9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13223</v>
      </c>
      <c r="D52" s="4" t="s">
        <v>67</v>
      </c>
      <c r="E52" s="6">
        <v>75</v>
      </c>
      <c r="F52" s="6">
        <v>1</v>
      </c>
      <c r="G52" s="6">
        <v>1</v>
      </c>
      <c r="H52" s="6"/>
      <c r="I52" s="6" t="s">
        <v>26</v>
      </c>
      <c r="J52" s="6" t="s">
        <v>26</v>
      </c>
      <c r="K52" s="6" t="s">
        <v>26</v>
      </c>
      <c r="L52" s="6" t="s">
        <v>26</v>
      </c>
      <c r="M52" s="7" t="s">
        <v>21</v>
      </c>
      <c r="N52" s="7" t="s">
        <v>21</v>
      </c>
      <c r="O52" s="7" t="s">
        <v>27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12929</v>
      </c>
      <c r="D53" s="4" t="s">
        <v>68</v>
      </c>
      <c r="E53" s="6">
        <v>75</v>
      </c>
      <c r="F53" s="6">
        <v>1</v>
      </c>
      <c r="G53" s="6">
        <v>1</v>
      </c>
      <c r="H53" s="6"/>
      <c r="I53" s="6" t="s">
        <v>26</v>
      </c>
      <c r="J53" s="6" t="s">
        <v>26</v>
      </c>
      <c r="K53" s="6" t="s">
        <v>26</v>
      </c>
      <c r="L53" s="6" t="s">
        <v>26</v>
      </c>
      <c r="M53" s="7" t="s">
        <v>21</v>
      </c>
      <c r="N53" s="7" t="s">
        <v>21</v>
      </c>
      <c r="O53" s="7" t="s">
        <v>27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14616</v>
      </c>
      <c r="D54" s="4" t="s">
        <v>69</v>
      </c>
      <c r="E54" s="6">
        <v>0</v>
      </c>
      <c r="F54" s="6"/>
      <c r="G54" s="6"/>
      <c r="H54" s="6"/>
      <c r="I54" s="6" t="s">
        <v>26</v>
      </c>
      <c r="J54" s="6" t="s">
        <v>26</v>
      </c>
      <c r="K54" s="6" t="s">
        <v>26</v>
      </c>
      <c r="L54" s="6" t="s">
        <v>26</v>
      </c>
      <c r="M54" s="7" t="s">
        <v>21</v>
      </c>
      <c r="N54" s="7" t="s">
        <v>21</v>
      </c>
      <c r="O54" s="7" t="s">
        <v>27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14668</v>
      </c>
      <c r="D55" s="4" t="s">
        <v>70</v>
      </c>
      <c r="E55" s="6">
        <v>0</v>
      </c>
      <c r="F55" s="6"/>
      <c r="G55" s="6"/>
      <c r="H55" s="6"/>
      <c r="I55" s="6" t="s">
        <v>26</v>
      </c>
      <c r="J55" s="6" t="s">
        <v>26</v>
      </c>
      <c r="K55" s="6" t="s">
        <v>26</v>
      </c>
      <c r="L55" s="6" t="s">
        <v>26</v>
      </c>
      <c r="M55" s="7" t="s">
        <v>21</v>
      </c>
      <c r="N55" s="7" t="s">
        <v>21</v>
      </c>
      <c r="O55" s="7" t="s">
        <v>27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14606</v>
      </c>
      <c r="D56" s="4" t="s">
        <v>71</v>
      </c>
      <c r="E56" s="6">
        <v>0</v>
      </c>
      <c r="F56" s="6"/>
      <c r="G56" s="6"/>
      <c r="H56" s="6"/>
      <c r="I56" s="6" t="s">
        <v>26</v>
      </c>
      <c r="J56" s="6" t="s">
        <v>26</v>
      </c>
      <c r="K56" s="6" t="s">
        <v>26</v>
      </c>
      <c r="L56" s="6" t="s">
        <v>26</v>
      </c>
      <c r="M56" s="7" t="s">
        <v>21</v>
      </c>
      <c r="N56" s="7" t="s">
        <v>21</v>
      </c>
      <c r="O56" s="7" t="s">
        <v>27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14700</v>
      </c>
      <c r="D57" s="4" t="s">
        <v>72</v>
      </c>
      <c r="E57" s="6">
        <v>90</v>
      </c>
      <c r="F57" s="6">
        <v>6</v>
      </c>
      <c r="G57" s="6">
        <v>8</v>
      </c>
      <c r="H57" s="6"/>
      <c r="I57" s="6"/>
      <c r="J57" s="6"/>
      <c r="K57" s="6"/>
      <c r="L57" s="6"/>
      <c r="M57" s="7">
        <f>CEILING( AVERAGE( R57,V57),1)</f>
        <v>3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22</v>
      </c>
      <c r="Q57">
        <f>IFERROR(VALUE(E57),0)</f>
        <v>90</v>
      </c>
      <c r="R57">
        <f>IFERROR(VALUE(F57),0)</f>
        <v>6</v>
      </c>
      <c r="S57">
        <f>IFERROR(VALUE(G57),0)</f>
        <v>8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3</v>
      </c>
    </row>
    <row r="58" spans="1:25" x14ac:dyDescent="0.25">
      <c r="A58" s="4"/>
      <c r="B58" s="4">
        <v>50</v>
      </c>
      <c r="C58" s="4">
        <v>14733</v>
      </c>
      <c r="D58" s="4" t="s">
        <v>73</v>
      </c>
      <c r="E58" s="6">
        <v>0</v>
      </c>
      <c r="F58" s="6"/>
      <c r="G58" s="6"/>
      <c r="H58" s="6"/>
      <c r="I58" s="6" t="s">
        <v>26</v>
      </c>
      <c r="J58" s="6" t="s">
        <v>26</v>
      </c>
      <c r="K58" s="6" t="s">
        <v>26</v>
      </c>
      <c r="L58" s="6" t="s">
        <v>26</v>
      </c>
      <c r="M58" s="7" t="s">
        <v>21</v>
      </c>
      <c r="N58" s="7" t="s">
        <v>21</v>
      </c>
      <c r="O58" s="7" t="s">
        <v>27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14600</v>
      </c>
      <c r="D59" s="4" t="s">
        <v>74</v>
      </c>
      <c r="E59" s="6">
        <v>0</v>
      </c>
      <c r="F59" s="6"/>
      <c r="G59" s="6"/>
      <c r="H59" s="6"/>
      <c r="I59" s="6" t="s">
        <v>26</v>
      </c>
      <c r="J59" s="6" t="s">
        <v>26</v>
      </c>
      <c r="K59" s="6" t="s">
        <v>26</v>
      </c>
      <c r="L59" s="6" t="s">
        <v>26</v>
      </c>
      <c r="M59" s="7" t="s">
        <v>21</v>
      </c>
      <c r="N59" s="7" t="s">
        <v>21</v>
      </c>
      <c r="O59" s="7" t="s">
        <v>27</v>
      </c>
      <c r="P59" s="2" t="s">
        <v>22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1" spans="1:25" x14ac:dyDescent="0.25">
      <c r="A61" t="s">
        <v>75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6" spans="4:8" x14ac:dyDescent="0.25">
      <c r="D66" t="s">
        <v>79</v>
      </c>
    </row>
    <row r="67" spans="4:8" x14ac:dyDescent="0.25">
      <c r="D67" t="s">
        <v>80</v>
      </c>
      <c r="E67">
        <v>29</v>
      </c>
    </row>
    <row r="68" spans="4:8" x14ac:dyDescent="0.25">
      <c r="H68" t="s">
        <v>81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2024-10-31T22:30:05Z</dcterms:created>
  <dcterms:modified xsi:type="dcterms:W3CDTF">2024-10-31T22:30:05Z</dcterms:modified>
</cp:coreProperties>
</file>