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21_2d1" sheetId="1" r:id="rId1"/>
  </sheets>
  <calcPr calcId="145621"/>
</workbook>
</file>

<file path=xl/calcChain.xml><?xml version="1.0" encoding="utf-8"?>
<calcChain xmlns="http://schemas.openxmlformats.org/spreadsheetml/2006/main">
  <c r="Y37" i="1" l="1"/>
  <c r="Y36" i="1"/>
  <c r="Y32" i="1"/>
  <c r="Y31" i="1"/>
  <c r="Y30" i="1"/>
  <c r="Y29" i="1"/>
  <c r="Y27" i="1"/>
  <c r="Y26" i="1"/>
  <c r="Y24" i="1"/>
  <c r="Y21" i="1"/>
  <c r="Y19" i="1"/>
  <c r="Y17" i="1"/>
  <c r="Y15" i="1"/>
  <c r="Y14" i="1"/>
  <c r="Y13" i="1"/>
  <c r="Y10" i="1"/>
  <c r="X37" i="1"/>
  <c r="X36" i="1"/>
  <c r="X32" i="1"/>
  <c r="X31" i="1"/>
  <c r="X30" i="1"/>
  <c r="X29" i="1"/>
  <c r="X27" i="1"/>
  <c r="X26" i="1"/>
  <c r="X24" i="1"/>
  <c r="X21" i="1"/>
  <c r="X19" i="1"/>
  <c r="X17" i="1"/>
  <c r="X15" i="1"/>
  <c r="X14" i="1"/>
  <c r="X13" i="1"/>
  <c r="X10" i="1"/>
  <c r="W37" i="1"/>
  <c r="W36" i="1"/>
  <c r="W32" i="1"/>
  <c r="W31" i="1"/>
  <c r="W30" i="1"/>
  <c r="W29" i="1"/>
  <c r="W27" i="1"/>
  <c r="W26" i="1"/>
  <c r="W24" i="1"/>
  <c r="W21" i="1"/>
  <c r="W19" i="1"/>
  <c r="W17" i="1"/>
  <c r="W15" i="1"/>
  <c r="W14" i="1"/>
  <c r="W13" i="1"/>
  <c r="W10" i="1"/>
  <c r="V37" i="1"/>
  <c r="V36" i="1"/>
  <c r="V32" i="1"/>
  <c r="V31" i="1"/>
  <c r="V30" i="1"/>
  <c r="V29" i="1"/>
  <c r="V27" i="1"/>
  <c r="V26" i="1"/>
  <c r="V24" i="1"/>
  <c r="V21" i="1"/>
  <c r="V19" i="1"/>
  <c r="V17" i="1"/>
  <c r="V15" i="1"/>
  <c r="V14" i="1"/>
  <c r="V13" i="1"/>
  <c r="V10" i="1"/>
  <c r="U37" i="1"/>
  <c r="U36" i="1"/>
  <c r="U32" i="1"/>
  <c r="U31" i="1"/>
  <c r="U30" i="1"/>
  <c r="U29" i="1"/>
  <c r="U27" i="1"/>
  <c r="U26" i="1"/>
  <c r="U24" i="1"/>
  <c r="U21" i="1"/>
  <c r="U19" i="1"/>
  <c r="U17" i="1"/>
  <c r="U15" i="1"/>
  <c r="U14" i="1"/>
  <c r="U13" i="1"/>
  <c r="U10" i="1"/>
  <c r="T37" i="1"/>
  <c r="T36" i="1"/>
  <c r="T32" i="1"/>
  <c r="T31" i="1"/>
  <c r="T30" i="1"/>
  <c r="T29" i="1"/>
  <c r="T27" i="1"/>
  <c r="T26" i="1"/>
  <c r="T24" i="1"/>
  <c r="T21" i="1"/>
  <c r="T19" i="1"/>
  <c r="T17" i="1"/>
  <c r="T15" i="1"/>
  <c r="T14" i="1"/>
  <c r="T13" i="1"/>
  <c r="T10" i="1"/>
  <c r="S37" i="1"/>
  <c r="S36" i="1"/>
  <c r="S32" i="1"/>
  <c r="S31" i="1"/>
  <c r="S30" i="1"/>
  <c r="S29" i="1"/>
  <c r="S27" i="1"/>
  <c r="S26" i="1"/>
  <c r="S24" i="1"/>
  <c r="S21" i="1"/>
  <c r="S19" i="1"/>
  <c r="S17" i="1"/>
  <c r="S15" i="1"/>
  <c r="S14" i="1"/>
  <c r="S13" i="1"/>
  <c r="S10" i="1"/>
  <c r="R37" i="1"/>
  <c r="R36" i="1"/>
  <c r="R32" i="1"/>
  <c r="R31" i="1"/>
  <c r="R30" i="1"/>
  <c r="R29" i="1"/>
  <c r="R27" i="1"/>
  <c r="R26" i="1"/>
  <c r="R24" i="1"/>
  <c r="R21" i="1"/>
  <c r="R19" i="1"/>
  <c r="R17" i="1"/>
  <c r="R15" i="1"/>
  <c r="R14" i="1"/>
  <c r="R13" i="1"/>
  <c r="R10" i="1"/>
  <c r="Q37" i="1"/>
  <c r="Q36" i="1"/>
  <c r="Q32" i="1"/>
  <c r="Q31" i="1"/>
  <c r="Q30" i="1"/>
  <c r="Q29" i="1"/>
  <c r="Q27" i="1"/>
  <c r="Q26" i="1"/>
  <c r="Q24" i="1"/>
  <c r="Q21" i="1"/>
  <c r="Q19" i="1"/>
  <c r="Q17" i="1"/>
  <c r="Q15" i="1"/>
  <c r="Q14" i="1"/>
  <c r="Q13" i="1"/>
  <c r="Q10" i="1"/>
  <c r="O37" i="1"/>
  <c r="O36" i="1"/>
  <c r="O32" i="1"/>
  <c r="O31" i="1"/>
  <c r="O30" i="1"/>
  <c r="O29" i="1"/>
  <c r="O27" i="1"/>
  <c r="O26" i="1"/>
  <c r="O24" i="1"/>
  <c r="O21" i="1"/>
  <c r="O19" i="1"/>
  <c r="O17" i="1"/>
  <c r="O15" i="1"/>
  <c r="O14" i="1"/>
  <c r="O13" i="1"/>
  <c r="O10" i="1"/>
  <c r="M37" i="1"/>
  <c r="M36" i="1"/>
  <c r="M32" i="1"/>
  <c r="M31" i="1"/>
  <c r="M30" i="1"/>
  <c r="M29" i="1"/>
  <c r="M27" i="1"/>
  <c r="M26" i="1"/>
  <c r="M24" i="1"/>
  <c r="M21" i="1"/>
  <c r="M19" i="1"/>
  <c r="M17" i="1"/>
  <c r="M15" i="1"/>
  <c r="M14" i="1"/>
  <c r="M13" i="1"/>
  <c r="M10" i="1"/>
</calcChain>
</file>

<file path=xl/sharedStrings.xml><?xml version="1.0" encoding="utf-8"?>
<sst xmlns="http://schemas.openxmlformats.org/spreadsheetml/2006/main" count="177" uniqueCount="62">
  <si>
    <t xml:space="preserve">       INFORME DE SITUACION ACADEMICA DE ALUMNOS</t>
  </si>
  <si>
    <t>Cursada N°: 8169</t>
  </si>
  <si>
    <t xml:space="preserve">Carrera:     TECNICO SUPERIOR EN DESARROLLO DE SOFTWARE        </t>
  </si>
  <si>
    <t>Ciclo: 2</t>
  </si>
  <si>
    <t xml:space="preserve">Espacio:     MATEMATICA APLICADA           </t>
  </si>
  <si>
    <t>(SO21)    2do  1  Anual        2024</t>
  </si>
  <si>
    <t xml:space="preserve">Docente:      YEVARA, Marcelo Eduardo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</si>
  <si>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</si>
  <si>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</si>
  <si>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</si>
  <si>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</si>
  <si>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</si>
  <si>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</si>
  <si>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</si>
  <si>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</si>
  <si>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</si>
  <si>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</si>
  <si>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</si>
  <si>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</si>
  <si>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</si>
  <si>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BARRIA VARGAS, Walter Ariel             </t>
  </si>
  <si>
    <t>-</t>
  </si>
  <si>
    <t xml:space="preserve">  </t>
  </si>
  <si>
    <t>Libre</t>
  </si>
  <si>
    <t xml:space="preserve">BITSCH, Federico                        </t>
  </si>
  <si>
    <t xml:space="preserve">CARCAMO, Matyas Huberto                 </t>
  </si>
  <si>
    <t>sin promoción, falta SO11</t>
  </si>
  <si>
    <t xml:space="preserve">CARRASCO, Facundo Walter                </t>
  </si>
  <si>
    <t xml:space="preserve">CASAS, Lucero Facundo Martín            </t>
  </si>
  <si>
    <t xml:space="preserve">DE LA MADRID, Carlos Alberto            </t>
  </si>
  <si>
    <t xml:space="preserve">DIAZ ECHEVERRIA, Gaston                 </t>
  </si>
  <si>
    <t xml:space="preserve">FROLA, Lucas                            </t>
  </si>
  <si>
    <t xml:space="preserve">FUENTES, Enzo Agustin                   </t>
  </si>
  <si>
    <t xml:space="preserve">HOMSI ORTUÑEZ, Karim Mauricio           </t>
  </si>
  <si>
    <t xml:space="preserve">HRYCANIÑK, Facundo Ezequiel             </t>
  </si>
  <si>
    <t xml:space="preserve">IÑIGO, Joel Isaias                      </t>
  </si>
  <si>
    <t xml:space="preserve">LIMA, Ivan Ezequiel                     </t>
  </si>
  <si>
    <t xml:space="preserve">LOPEZ ARMENTA, Jorge Alberto            </t>
  </si>
  <si>
    <t xml:space="preserve">MENDOZA, Lucas Exequiel                 </t>
  </si>
  <si>
    <t xml:space="preserve">MIRANDA AGUILAR, Raul Alejandro         </t>
  </si>
  <si>
    <t xml:space="preserve">MONTIEL, Ezequiel Tobias                </t>
  </si>
  <si>
    <t xml:space="preserve">MONTIEL, Hernan Octavio                 </t>
  </si>
  <si>
    <t xml:space="preserve">NAVARRO, Agustin Ezequiel               </t>
  </si>
  <si>
    <t xml:space="preserve">OCAMPO CASTILLO, Gustavo Nahuel         </t>
  </si>
  <si>
    <t xml:space="preserve">RAMOS, Franco Ariel                     </t>
  </si>
  <si>
    <t xml:space="preserve">REJAS MONTAÑO, Miguel Santiago          </t>
  </si>
  <si>
    <t xml:space="preserve">SALINAS BIÑONES, Miguel Angel           </t>
  </si>
  <si>
    <t xml:space="preserve">SANTILLAN, Santiago Nicolas             </t>
  </si>
  <si>
    <t xml:space="preserve">SERON, Andrade Brenda Nair              </t>
  </si>
  <si>
    <t xml:space="preserve">TOGNINI, Cesar Amado Saul               </t>
  </si>
  <si>
    <t xml:space="preserve">TORTUL GONZALEZ, Noelia Sabrina         </t>
  </si>
  <si>
    <t xml:space="preserve">TRONCOSO PLANES, Gustavo Ezequiel       </t>
  </si>
  <si>
    <t xml:space="preserve">ZEBALLOS, Ezequiel Nicolas Matias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</si>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</sst>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8619</v>
      </c>
      <c r="D9" s="4" t="s">
        <v>20</v>
      </c>
      <c r="E9" s="6">
        <v>0</v>
      </c>
      <c r="F9" s="6"/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13135</v>
      </c>
      <c r="D10" s="4" t="s">
        <v>24</v>
      </c>
      <c r="E10" s="6">
        <v>90</v>
      </c>
      <c r="F10" s="6">
        <v>6</v>
      </c>
      <c r="G10" s="6">
        <v>6</v>
      </c>
      <c r="H10" s="6"/>
      <c r="I10" s="6"/>
      <c r="J10" s="6"/>
      <c r="K10" s="6"/>
      <c r="L10" s="6"/>
      <c r="M10" s="7">
        <f>CEILING( AVERAGE( R10,V10),1)</f>
        <v>3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90</v>
      </c>
      <c r="R10">
        <f>IFERROR(VALUE(F10),0)</f>
        <v>6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10270</v>
      </c>
      <c r="D11" s="4" t="s">
        <v>25</v>
      </c>
      <c r="E11" s="6">
        <v>60</v>
      </c>
      <c r="F11" s="6">
        <v>0</v>
      </c>
      <c r="G11" s="6">
        <v>0</v>
      </c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26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10752</v>
      </c>
      <c r="D12" s="4" t="s">
        <v>27</v>
      </c>
      <c r="E12" s="6">
        <v>60</v>
      </c>
      <c r="F12" s="6">
        <v>0</v>
      </c>
      <c r="G12" s="6">
        <v>0</v>
      </c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13171</v>
      </c>
      <c r="D13" s="4" t="s">
        <v>28</v>
      </c>
      <c r="E13" s="6">
        <v>80</v>
      </c>
      <c r="F13" s="6">
        <v>7</v>
      </c>
      <c r="G13" s="6">
        <v>2</v>
      </c>
      <c r="H13" s="6">
        <v>7</v>
      </c>
      <c r="I13" s="6"/>
      <c r="J13" s="6"/>
      <c r="K13" s="6"/>
      <c r="L13" s="6"/>
      <c r="M13" s="7">
        <f>CEILING( AVERAGE( R13,V13),1)</f>
        <v>4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80</v>
      </c>
      <c r="R13">
        <f>IFERROR(VALUE(F13),0)</f>
        <v>7</v>
      </c>
      <c r="S13">
        <f>IFERROR(VALUE(G13),0)</f>
        <v>2</v>
      </c>
      <c r="T13">
        <f>IFERROR(VALUE(H13),0)</f>
        <v>7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13187</v>
      </c>
      <c r="D14" s="4" t="s">
        <v>29</v>
      </c>
      <c r="E14" s="6">
        <v>90</v>
      </c>
      <c r="F14" s="6">
        <v>8</v>
      </c>
      <c r="G14" s="6">
        <v>4</v>
      </c>
      <c r="H14" s="6">
        <v>9</v>
      </c>
      <c r="I14" s="6"/>
      <c r="J14" s="6"/>
      <c r="K14" s="6"/>
      <c r="L14" s="6"/>
      <c r="M14" s="7">
        <f>CEILING( AVERAGE( R14,V14),1)</f>
        <v>4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90</v>
      </c>
      <c r="R14">
        <f>IFERROR(VALUE(F14),0)</f>
        <v>8</v>
      </c>
      <c r="S14">
        <f>IFERROR(VALUE(G14),0)</f>
        <v>4</v>
      </c>
      <c r="T14">
        <f>IFERROR(VALUE(H14),0)</f>
        <v>9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13916</v>
      </c>
      <c r="D15" s="4" t="s">
        <v>30</v>
      </c>
      <c r="E15" s="6">
        <v>80</v>
      </c>
      <c r="F15" s="6">
        <v>6</v>
      </c>
      <c r="G15" s="6">
        <v>6</v>
      </c>
      <c r="H15" s="6"/>
      <c r="I15" s="6"/>
      <c r="J15" s="6"/>
      <c r="K15" s="6"/>
      <c r="L15" s="6"/>
      <c r="M15" s="7">
        <f>CEILING( AVERAGE( R15,V15),1)</f>
        <v>3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80</v>
      </c>
      <c r="R15">
        <f>IFERROR(VALUE(F15),0)</f>
        <v>6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12045</v>
      </c>
      <c r="D16" s="4" t="s">
        <v>31</v>
      </c>
      <c r="E16" s="6">
        <v>90</v>
      </c>
      <c r="F16" s="6">
        <v>4</v>
      </c>
      <c r="G16" s="6">
        <v>2</v>
      </c>
      <c r="H16" s="6">
        <v>2</v>
      </c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13199</v>
      </c>
      <c r="D17" s="4" t="s">
        <v>32</v>
      </c>
      <c r="E17" s="6">
        <v>80</v>
      </c>
      <c r="F17" s="6">
        <v>7</v>
      </c>
      <c r="G17" s="6">
        <v>0</v>
      </c>
      <c r="H17" s="6">
        <v>7</v>
      </c>
      <c r="I17" s="6"/>
      <c r="J17" s="6"/>
      <c r="K17" s="6"/>
      <c r="L17" s="6"/>
      <c r="M17" s="7">
        <f>CEILING( AVERAGE( R17,V17),1)</f>
        <v>4</v>
      </c>
      <c r="N17" s="7" t="s">
        <v>22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80</v>
      </c>
      <c r="R17">
        <f>IFERROR(VALUE(F17),0)</f>
        <v>7</v>
      </c>
      <c r="S17">
        <f>IFERROR(VALUE(G17),0)</f>
        <v>0</v>
      </c>
      <c r="T17">
        <f>IFERROR(VALUE(H17),0)</f>
        <v>7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13931</v>
      </c>
      <c r="D18" s="4" t="s">
        <v>33</v>
      </c>
      <c r="E18" s="6">
        <v>70</v>
      </c>
      <c r="F18" s="6">
        <v>4</v>
      </c>
      <c r="G18" s="6">
        <v>0</v>
      </c>
      <c r="H18" s="6">
        <v>1</v>
      </c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11211</v>
      </c>
      <c r="D19" s="4" t="s">
        <v>34</v>
      </c>
      <c r="E19" s="6">
        <v>90</v>
      </c>
      <c r="F19" s="6">
        <v>6</v>
      </c>
      <c r="G19" s="6">
        <v>6</v>
      </c>
      <c r="H19" s="6"/>
      <c r="I19" s="6"/>
      <c r="J19" s="6"/>
      <c r="K19" s="6"/>
      <c r="L19" s="6"/>
      <c r="M19" s="7">
        <f>CEILING( AVERAGE( R19,V19),1)</f>
        <v>3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Q19">
        <f>IFERROR(VALUE(E19),0)</f>
        <v>90</v>
      </c>
      <c r="R19">
        <f>IFERROR(VALUE(F19),0)</f>
        <v>6</v>
      </c>
      <c r="S19">
        <f>IFERROR(VALUE(G19),0)</f>
        <v>6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13909</v>
      </c>
      <c r="D20" s="4" t="s">
        <v>35</v>
      </c>
      <c r="E20" s="6">
        <v>80</v>
      </c>
      <c r="F20" s="6">
        <v>4</v>
      </c>
      <c r="G20" s="6">
        <v>2</v>
      </c>
      <c r="H20" s="6">
        <v>0</v>
      </c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26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13175</v>
      </c>
      <c r="D21" s="4" t="s">
        <v>36</v>
      </c>
      <c r="E21" s="6">
        <v>90</v>
      </c>
      <c r="F21" s="6">
        <v>6</v>
      </c>
      <c r="G21" s="6">
        <v>2</v>
      </c>
      <c r="H21" s="6">
        <v>6</v>
      </c>
      <c r="I21" s="6"/>
      <c r="J21" s="6"/>
      <c r="K21" s="6"/>
      <c r="L21" s="6"/>
      <c r="M21" s="7">
        <f>CEILING( AVERAGE( R21,V21),1)</f>
        <v>3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90</v>
      </c>
      <c r="R21">
        <f>IFERROR(VALUE(F21),0)</f>
        <v>6</v>
      </c>
      <c r="S21">
        <f>IFERROR(VALUE(G21),0)</f>
        <v>2</v>
      </c>
      <c r="T21">
        <f>IFERROR(VALUE(H21),0)</f>
        <v>6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13943</v>
      </c>
      <c r="D22" s="4" t="s">
        <v>37</v>
      </c>
      <c r="E22" s="6">
        <v>60</v>
      </c>
      <c r="F22" s="6">
        <v>0</v>
      </c>
      <c r="G22" s="6">
        <v>0</v>
      </c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26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13096</v>
      </c>
      <c r="D23" s="4" t="s">
        <v>38</v>
      </c>
      <c r="E23" s="6">
        <v>30</v>
      </c>
      <c r="F23" s="6">
        <v>0</v>
      </c>
      <c r="G23" s="6">
        <v>0</v>
      </c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26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8215</v>
      </c>
      <c r="D24" s="4" t="s">
        <v>39</v>
      </c>
      <c r="E24" s="6">
        <v>80</v>
      </c>
      <c r="F24" s="6">
        <v>8</v>
      </c>
      <c r="G24" s="6">
        <v>2</v>
      </c>
      <c r="H24" s="6">
        <v>9</v>
      </c>
      <c r="I24" s="6"/>
      <c r="J24" s="6"/>
      <c r="K24" s="6"/>
      <c r="L24" s="6"/>
      <c r="M24" s="7">
        <f>CEILING( AVERAGE( R24,V24),1)</f>
        <v>4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80</v>
      </c>
      <c r="R24">
        <f>IFERROR(VALUE(F24),0)</f>
        <v>8</v>
      </c>
      <c r="S24">
        <f>IFERROR(VALUE(G24),0)</f>
        <v>2</v>
      </c>
      <c r="T24">
        <f>IFERROR(VALUE(H24),0)</f>
        <v>9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10058</v>
      </c>
      <c r="D25" s="4" t="s">
        <v>40</v>
      </c>
      <c r="E25" s="6">
        <v>80</v>
      </c>
      <c r="F25" s="6">
        <v>0</v>
      </c>
      <c r="G25" s="6">
        <v>0</v>
      </c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13723</v>
      </c>
      <c r="D26" s="4" t="s">
        <v>41</v>
      </c>
      <c r="E26" s="6">
        <v>90</v>
      </c>
      <c r="F26" s="6">
        <v>7</v>
      </c>
      <c r="G26" s="6">
        <v>3</v>
      </c>
      <c r="H26" s="6">
        <v>8</v>
      </c>
      <c r="I26" s="6"/>
      <c r="J26" s="6"/>
      <c r="K26" s="6"/>
      <c r="L26" s="6"/>
      <c r="M26" s="7">
        <f>CEILING( AVERAGE( R26,V26),1)</f>
        <v>4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26</v>
      </c>
      <c r="Q26">
        <f>IFERROR(VALUE(E26),0)</f>
        <v>90</v>
      </c>
      <c r="R26">
        <f>IFERROR(VALUE(F26),0)</f>
        <v>7</v>
      </c>
      <c r="S26">
        <f>IFERROR(VALUE(G26),0)</f>
        <v>3</v>
      </c>
      <c r="T26">
        <f>IFERROR(VALUE(H26),0)</f>
        <v>8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13116</v>
      </c>
      <c r="D27" s="4" t="s">
        <v>42</v>
      </c>
      <c r="E27" s="6">
        <v>90</v>
      </c>
      <c r="F27" s="6">
        <v>8</v>
      </c>
      <c r="G27" s="6">
        <v>3</v>
      </c>
      <c r="H27" s="6">
        <v>8</v>
      </c>
      <c r="I27" s="6"/>
      <c r="J27" s="6"/>
      <c r="K27" s="6"/>
      <c r="L27" s="6"/>
      <c r="M27" s="7">
        <f>CEILING( AVERAGE( R27,V27),1)</f>
        <v>4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90</v>
      </c>
      <c r="R27">
        <f>IFERROR(VALUE(F27),0)</f>
        <v>8</v>
      </c>
      <c r="S27">
        <f>IFERROR(VALUE(G27),0)</f>
        <v>3</v>
      </c>
      <c r="T27">
        <f>IFERROR(VALUE(H27),0)</f>
        <v>8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8029</v>
      </c>
      <c r="D28" s="4" t="s">
        <v>43</v>
      </c>
      <c r="E28" s="6">
        <v>0</v>
      </c>
      <c r="F28" s="6"/>
      <c r="G28" s="6"/>
      <c r="H28" s="6"/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26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13464</v>
      </c>
      <c r="D29" s="4" t="s">
        <v>44</v>
      </c>
      <c r="E29" s="6">
        <v>90</v>
      </c>
      <c r="F29" s="6">
        <v>8</v>
      </c>
      <c r="G29" s="6">
        <v>1</v>
      </c>
      <c r="H29" s="6">
        <v>9</v>
      </c>
      <c r="I29" s="6"/>
      <c r="J29" s="6"/>
      <c r="K29" s="6"/>
      <c r="L29" s="6"/>
      <c r="M29" s="7">
        <f>CEILING( AVERAGE( R29,V29),1)</f>
        <v>4</v>
      </c>
      <c r="N29" s="7" t="s">
        <v>22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Q29">
        <f>IFERROR(VALUE(E29),0)</f>
        <v>90</v>
      </c>
      <c r="R29">
        <f>IFERROR(VALUE(F29),0)</f>
        <v>8</v>
      </c>
      <c r="S29">
        <f>IFERROR(VALUE(G29),0)</f>
        <v>1</v>
      </c>
      <c r="T29">
        <f>IFERROR(VALUE(H29),0)</f>
        <v>9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13907</v>
      </c>
      <c r="D30" s="4" t="s">
        <v>45</v>
      </c>
      <c r="E30" s="6">
        <v>80</v>
      </c>
      <c r="F30" s="6">
        <v>6</v>
      </c>
      <c r="G30" s="6">
        <v>6</v>
      </c>
      <c r="H30" s="6"/>
      <c r="I30" s="6"/>
      <c r="J30" s="6"/>
      <c r="K30" s="6"/>
      <c r="L30" s="6"/>
      <c r="M30" s="7">
        <f>CEILING( AVERAGE( R30,V30),1)</f>
        <v>3</v>
      </c>
      <c r="N30" s="7" t="s">
        <v>22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80</v>
      </c>
      <c r="R30">
        <f>IFERROR(VALUE(F30),0)</f>
        <v>6</v>
      </c>
      <c r="S30">
        <f>IFERROR(VALUE(G30),0)</f>
        <v>6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1" spans="1:25" x14ac:dyDescent="0.25">
      <c r="A31" s="4"/>
      <c r="B31" s="4">
        <v>23</v>
      </c>
      <c r="C31" s="4">
        <v>11677</v>
      </c>
      <c r="D31" s="4" t="s">
        <v>46</v>
      </c>
      <c r="E31" s="6">
        <v>80</v>
      </c>
      <c r="F31" s="6">
        <v>8</v>
      </c>
      <c r="G31" s="6">
        <v>5</v>
      </c>
      <c r="H31" s="6">
        <v>8</v>
      </c>
      <c r="I31" s="6"/>
      <c r="J31" s="6"/>
      <c r="K31" s="6"/>
      <c r="L31" s="6"/>
      <c r="M31" s="7">
        <f>CEILING( AVERAGE( R31,V31),1)</f>
        <v>4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80</v>
      </c>
      <c r="R31">
        <f>IFERROR(VALUE(F31),0)</f>
        <v>8</v>
      </c>
      <c r="S31">
        <f>IFERROR(VALUE(G31),0)</f>
        <v>5</v>
      </c>
      <c r="T31">
        <f>IFERROR(VALUE(H31),0)</f>
        <v>8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13950</v>
      </c>
      <c r="D32" s="4" t="s">
        <v>47</v>
      </c>
      <c r="E32" s="6">
        <v>90</v>
      </c>
      <c r="F32" s="6">
        <v>6</v>
      </c>
      <c r="G32" s="6">
        <v>2</v>
      </c>
      <c r="H32" s="6">
        <v>6</v>
      </c>
      <c r="I32" s="6"/>
      <c r="J32" s="6"/>
      <c r="K32" s="6"/>
      <c r="L32" s="6"/>
      <c r="M32" s="7">
        <f>CEILING( AVERAGE( R32,V32),1)</f>
        <v>3</v>
      </c>
      <c r="N32" s="7" t="s">
        <v>22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26</v>
      </c>
      <c r="Q32">
        <f>IFERROR(VALUE(E32),0)</f>
        <v>90</v>
      </c>
      <c r="R32">
        <f>IFERROR(VALUE(F32),0)</f>
        <v>6</v>
      </c>
      <c r="S32">
        <f>IFERROR(VALUE(G32),0)</f>
        <v>2</v>
      </c>
      <c r="T32">
        <f>IFERROR(VALUE(H32),0)</f>
        <v>6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13158</v>
      </c>
      <c r="D33" s="4" t="s">
        <v>48</v>
      </c>
      <c r="E33" s="6">
        <v>80</v>
      </c>
      <c r="F33" s="6">
        <v>4</v>
      </c>
      <c r="G33" s="6">
        <v>1</v>
      </c>
      <c r="H33" s="6">
        <v>0</v>
      </c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13461</v>
      </c>
      <c r="D34" s="4" t="s">
        <v>49</v>
      </c>
      <c r="E34" s="6">
        <v>70</v>
      </c>
      <c r="F34" s="6">
        <v>0</v>
      </c>
      <c r="G34" s="6">
        <v>0</v>
      </c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7440</v>
      </c>
      <c r="D35" s="4" t="s">
        <v>50</v>
      </c>
      <c r="E35" s="6">
        <v>0</v>
      </c>
      <c r="F35" s="6"/>
      <c r="G35" s="6"/>
      <c r="H35" s="6"/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9145</v>
      </c>
      <c r="D36" s="4" t="s">
        <v>51</v>
      </c>
      <c r="E36" s="6">
        <v>80</v>
      </c>
      <c r="F36" s="6">
        <v>9</v>
      </c>
      <c r="G36" s="6">
        <v>9</v>
      </c>
      <c r="H36" s="6"/>
      <c r="I36" s="6"/>
      <c r="J36" s="6"/>
      <c r="K36" s="6"/>
      <c r="L36" s="6"/>
      <c r="M36" s="7">
        <f>CEILING( AVERAGE( R36,V36),1)</f>
        <v>5</v>
      </c>
      <c r="N36" s="7" t="s">
        <v>22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Q36">
        <f>IFERROR(VALUE(E36),0)</f>
        <v>80</v>
      </c>
      <c r="R36">
        <f>IFERROR(VALUE(F36),0)</f>
        <v>9</v>
      </c>
      <c r="S36">
        <f>IFERROR(VALUE(G36),0)</f>
        <v>9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5</v>
      </c>
    </row>
    <row r="37" spans="1:25" x14ac:dyDescent="0.25">
      <c r="A37" s="4"/>
      <c r="B37" s="4">
        <v>29</v>
      </c>
      <c r="C37" s="4">
        <v>13462</v>
      </c>
      <c r="D37" s="4" t="s">
        <v>52</v>
      </c>
      <c r="E37" s="6">
        <v>80</v>
      </c>
      <c r="F37" s="6">
        <v>6</v>
      </c>
      <c r="G37" s="6">
        <v>6</v>
      </c>
      <c r="H37" s="6"/>
      <c r="I37" s="6"/>
      <c r="J37" s="6"/>
      <c r="K37" s="6"/>
      <c r="L37" s="6"/>
      <c r="M37" s="7">
        <f>CEILING( AVERAGE( R37,V37),1)</f>
        <v>3</v>
      </c>
      <c r="N37" s="7" t="s">
        <v>22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Q37">
        <f>IFERROR(VALUE(E37),0)</f>
        <v>80</v>
      </c>
      <c r="R37">
        <f>IFERROR(VALUE(F37),0)</f>
        <v>6</v>
      </c>
      <c r="S37">
        <f>IFERROR(VALUE(G37),0)</f>
        <v>6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3</v>
      </c>
    </row>
    <row r="39" spans="1:25" x14ac:dyDescent="0.25">
      <c r="A39" t="s">
        <v>53</v>
      </c>
    </row>
    <row r="40" spans="1:25" x14ac:dyDescent="0.25">
      <c r="A40" t="s">
        <v>54</v>
      </c>
    </row>
    <row r="41" spans="1:25" x14ac:dyDescent="0.25">
      <c r="A41" t="s">
        <v>55</v>
      </c>
    </row>
    <row r="42" spans="1:25" x14ac:dyDescent="0.25">
      <c r="A42" t="s">
        <v>56</v>
      </c>
    </row>
    <row r="43" spans="1:25" x14ac:dyDescent="0.25">
      <c r="A43" t="s">
        <v>57</v>
      </c>
    </row>
    <row r="45" spans="1:25" x14ac:dyDescent="0.25">
      <c r="D45" t="s">
        <v>58</v>
      </c>
    </row>
    <row r="46" spans="1:25" x14ac:dyDescent="0.25">
      <c r="D46" t="s">
        <v>59</v>
      </c>
      <c r="E46">
        <v>13</v>
      </c>
    </row>
    <row r="47" spans="1:25" x14ac:dyDescent="0.25">
      <c r="D47" t="s">
        <v>60</v>
      </c>
    </row>
    <row r="48" spans="1:25" x14ac:dyDescent="0.25">
      <c r="H48" t="s">
        <v>61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SO21_2d1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2024-10-31T22:30:06Z</dcterms:created>
  <dcterms:modified xsi:type="dcterms:W3CDTF">2024-10-31T22:30:06Z</dcterms:modified>
</cp:coreProperties>
</file>