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23_2d1" sheetId="1" r:id="rId1"/>
  </sheets>
  <calcPr calcId="145621"/>
</workbook>
</file>

<file path=xl/calcChain.xml><?xml version="1.0" encoding="utf-8"?>
<calcChain xmlns="http://schemas.openxmlformats.org/spreadsheetml/2006/main">
  <c r="Y32" i="1" l="1"/>
  <c r="Y28" i="1"/>
  <c r="Y27" i="1"/>
  <c r="Y25" i="1"/>
  <c r="Y24" i="1"/>
  <c r="Y22" i="1"/>
  <c r="Y21" i="1"/>
  <c r="Y20" i="1"/>
  <c r="Y17" i="1"/>
  <c r="Y15" i="1"/>
  <c r="Y12" i="1"/>
  <c r="Y11" i="1"/>
  <c r="Y10" i="1"/>
  <c r="Y9" i="1"/>
  <c r="X32" i="1"/>
  <c r="X28" i="1"/>
  <c r="X27" i="1"/>
  <c r="X25" i="1"/>
  <c r="X24" i="1"/>
  <c r="X22" i="1"/>
  <c r="X21" i="1"/>
  <c r="X20" i="1"/>
  <c r="X17" i="1"/>
  <c r="X15" i="1"/>
  <c r="X12" i="1"/>
  <c r="X11" i="1"/>
  <c r="X10" i="1"/>
  <c r="X9" i="1"/>
  <c r="W32" i="1"/>
  <c r="W28" i="1"/>
  <c r="W27" i="1"/>
  <c r="W25" i="1"/>
  <c r="W24" i="1"/>
  <c r="W22" i="1"/>
  <c r="W21" i="1"/>
  <c r="W20" i="1"/>
  <c r="W17" i="1"/>
  <c r="W15" i="1"/>
  <c r="W12" i="1"/>
  <c r="W11" i="1"/>
  <c r="W10" i="1"/>
  <c r="W9" i="1"/>
  <c r="V32" i="1"/>
  <c r="V28" i="1"/>
  <c r="V27" i="1"/>
  <c r="V25" i="1"/>
  <c r="V24" i="1"/>
  <c r="V22" i="1"/>
  <c r="V21" i="1"/>
  <c r="V20" i="1"/>
  <c r="V17" i="1"/>
  <c r="V15" i="1"/>
  <c r="V12" i="1"/>
  <c r="V11" i="1"/>
  <c r="V10" i="1"/>
  <c r="V9" i="1"/>
  <c r="U32" i="1"/>
  <c r="U28" i="1"/>
  <c r="U27" i="1"/>
  <c r="U25" i="1"/>
  <c r="U24" i="1"/>
  <c r="U22" i="1"/>
  <c r="U21" i="1"/>
  <c r="U20" i="1"/>
  <c r="U17" i="1"/>
  <c r="U15" i="1"/>
  <c r="U12" i="1"/>
  <c r="U11" i="1"/>
  <c r="U10" i="1"/>
  <c r="U9" i="1"/>
  <c r="T32" i="1"/>
  <c r="T28" i="1"/>
  <c r="T27" i="1"/>
  <c r="T25" i="1"/>
  <c r="T24" i="1"/>
  <c r="T22" i="1"/>
  <c r="T21" i="1"/>
  <c r="T20" i="1"/>
  <c r="T17" i="1"/>
  <c r="T15" i="1"/>
  <c r="T12" i="1"/>
  <c r="T11" i="1"/>
  <c r="T10" i="1"/>
  <c r="T9" i="1"/>
  <c r="S32" i="1"/>
  <c r="S28" i="1"/>
  <c r="S27" i="1"/>
  <c r="S25" i="1"/>
  <c r="S24" i="1"/>
  <c r="S22" i="1"/>
  <c r="S21" i="1"/>
  <c r="S20" i="1"/>
  <c r="S17" i="1"/>
  <c r="S15" i="1"/>
  <c r="S12" i="1"/>
  <c r="S11" i="1"/>
  <c r="S10" i="1"/>
  <c r="S9" i="1"/>
  <c r="R32" i="1"/>
  <c r="R28" i="1"/>
  <c r="R27" i="1"/>
  <c r="R25" i="1"/>
  <c r="R24" i="1"/>
  <c r="R22" i="1"/>
  <c r="R21" i="1"/>
  <c r="R20" i="1"/>
  <c r="R17" i="1"/>
  <c r="R15" i="1"/>
  <c r="R12" i="1"/>
  <c r="R11" i="1"/>
  <c r="R10" i="1"/>
  <c r="R9" i="1"/>
  <c r="Q32" i="1"/>
  <c r="Q28" i="1"/>
  <c r="Q27" i="1"/>
  <c r="Q25" i="1"/>
  <c r="Q24" i="1"/>
  <c r="Q22" i="1"/>
  <c r="Q21" i="1"/>
  <c r="Q20" i="1"/>
  <c r="Q17" i="1"/>
  <c r="Q15" i="1"/>
  <c r="Q12" i="1"/>
  <c r="Q11" i="1"/>
  <c r="Q10" i="1"/>
  <c r="Q9" i="1"/>
  <c r="O9" i="1" s="1"/>
  <c r="O32" i="1"/>
  <c r="O28" i="1"/>
  <c r="O27" i="1"/>
  <c r="O25" i="1"/>
  <c r="O24" i="1"/>
  <c r="O22" i="1"/>
  <c r="O21" i="1"/>
  <c r="O20" i="1"/>
  <c r="O17" i="1"/>
  <c r="O15" i="1"/>
  <c r="O12" i="1"/>
  <c r="O11" i="1"/>
  <c r="O10" i="1"/>
  <c r="M32" i="1"/>
  <c r="M28" i="1"/>
  <c r="M27" i="1"/>
  <c r="M25" i="1"/>
  <c r="M24" i="1"/>
  <c r="M22" i="1"/>
  <c r="M21" i="1"/>
  <c r="M20" i="1"/>
  <c r="M17" i="1"/>
  <c r="M15" i="1"/>
  <c r="M12" i="1"/>
  <c r="M11" i="1"/>
  <c r="M10" i="1"/>
  <c r="M9" i="1"/>
</calcChain>
</file>

<file path=xl/sharedStrings.xml><?xml version="1.0" encoding="utf-8"?>
<sst xmlns="http://schemas.openxmlformats.org/spreadsheetml/2006/main" count="164" uniqueCount="55">
  <si>
    <t xml:space="preserve">       INFORME DE SITUACION ACADEMICA DE ALUMNOS</t>
  </si>
  <si>
    <t>Cursada N°: 8171</t>
  </si>
  <si>
    <t xml:space="preserve">Carrera:     TECNICO SUPERIOR EN DESARROLLO DE SOFTWARE        </t>
  </si>
  <si>
    <t>Ciclo: 2</t>
  </si>
  <si>
    <t xml:space="preserve">Espacio:     SISTEMAS OPERATIVOS           </t>
  </si>
  <si>
    <t>(SO23)    2do  1  Anual        2024</t>
  </si>
  <si>
    <t xml:space="preserve">Docente:      SOLORZANO, Cesar Alfredo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</si>
  <si>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</si>
  <si>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</si>
  <si>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</si>
  <si>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</si>
  <si>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</si>
  <si>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</si>
  <si>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</si>
  <si>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</si>
  <si>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</si>
  <si>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</si>
  <si>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</si>
  <si>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</si>
  <si>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</si>
  <si>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CARCAMO, Matyas Huberto                 </t>
  </si>
  <si>
    <t xml:space="preserve">  </t>
  </si>
  <si>
    <t>espacio sin promoción</t>
  </si>
  <si>
    <t xml:space="preserve">CARRASCO, Facundo Walter                </t>
  </si>
  <si>
    <t xml:space="preserve">CASAS, Lucero Facundo Martín            </t>
  </si>
  <si>
    <t xml:space="preserve">DE LA MADRID, Carlos Alberto            </t>
  </si>
  <si>
    <t xml:space="preserve">DIAZ ECHEVERRIA, Gaston                 </t>
  </si>
  <si>
    <t>-</t>
  </si>
  <si>
    <t>Libre</t>
  </si>
  <si>
    <t xml:space="preserve">FROLA, Lucas                            </t>
  </si>
  <si>
    <t xml:space="preserve">FUENTES, Enzo Agustin                   </t>
  </si>
  <si>
    <t xml:space="preserve">GALLARDO VILLEGAS, Marcos Agustin       </t>
  </si>
  <si>
    <t xml:space="preserve">HOMSI ORTUÑEZ, Karim Mauricio           </t>
  </si>
  <si>
    <t xml:space="preserve">IÑIGO, Joel Isaias                      </t>
  </si>
  <si>
    <t xml:space="preserve">MENDOZA, Lucas Exequiel                 </t>
  </si>
  <si>
    <t xml:space="preserve">MIRANDA AGUILAR, Raul Alejandro         </t>
  </si>
  <si>
    <t xml:space="preserve">MONTIEL, Ezequiel Tobias                </t>
  </si>
  <si>
    <t xml:space="preserve">MONTIEL, Hernan Octavio                 </t>
  </si>
  <si>
    <t xml:space="preserve">OCAMPO CASTILLO, Gustavo Nahuel         </t>
  </si>
  <si>
    <t xml:space="preserve">RAMOS, Franco Ariel                     </t>
  </si>
  <si>
    <t xml:space="preserve">REJAS MONTAÑO, Miguel Santiago          </t>
  </si>
  <si>
    <t xml:space="preserve">RUIZ, Melanie Alejandra                 </t>
  </si>
  <si>
    <t xml:space="preserve">SALINAS BIÑONES, Miguel Angel           </t>
  </si>
  <si>
    <t xml:space="preserve">SANTILLAN, Santiago Nicolas             </t>
  </si>
  <si>
    <t xml:space="preserve">SERON, Andrade Brenda Nair              </t>
  </si>
  <si>
    <t xml:space="preserve">TORTUL GONZALEZ, Noelia Sabrina         </t>
  </si>
  <si>
    <t xml:space="preserve">VALLE, Nicolas Fabian                   </t>
  </si>
  <si>
    <t xml:space="preserve">ZEBALLOS, Ezequiel Nicolas Matias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</si>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</sst>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10270</v>
      </c>
      <c r="D9" s="4" t="s">
        <v>20</v>
      </c>
      <c r="E9" s="6">
        <v>90</v>
      </c>
      <c r="F9" s="6">
        <v>6</v>
      </c>
      <c r="G9" s="6">
        <v>7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6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10752</v>
      </c>
      <c r="D10" s="4" t="s">
        <v>23</v>
      </c>
      <c r="E10" s="6">
        <v>90</v>
      </c>
      <c r="F10" s="6">
        <v>9</v>
      </c>
      <c r="G10" s="6">
        <v>8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9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13171</v>
      </c>
      <c r="D11" s="4" t="s">
        <v>24</v>
      </c>
      <c r="E11" s="6">
        <v>95</v>
      </c>
      <c r="F11" s="6">
        <v>8</v>
      </c>
      <c r="G11" s="6">
        <v>7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95</v>
      </c>
      <c r="R11">
        <f>IFERROR(VALUE(F11),0)</f>
        <v>8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13187</v>
      </c>
      <c r="D12" s="4" t="s">
        <v>25</v>
      </c>
      <c r="E12" s="6">
        <v>95</v>
      </c>
      <c r="F12" s="6">
        <v>8</v>
      </c>
      <c r="G12" s="6">
        <v>9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8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13916</v>
      </c>
      <c r="D13" s="4" t="s">
        <v>26</v>
      </c>
      <c r="E13" s="6">
        <v>5</v>
      </c>
      <c r="F13" s="6"/>
      <c r="G13" s="6"/>
      <c r="H13" s="6"/>
      <c r="I13" s="6" t="s">
        <v>27</v>
      </c>
      <c r="J13" s="6" t="s">
        <v>27</v>
      </c>
      <c r="K13" s="6" t="s">
        <v>27</v>
      </c>
      <c r="L13" s="6" t="s">
        <v>27</v>
      </c>
      <c r="M13" s="7" t="s">
        <v>21</v>
      </c>
      <c r="N13" s="7" t="s">
        <v>21</v>
      </c>
      <c r="O13" s="7" t="s">
        <v>28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12045</v>
      </c>
      <c r="D14" s="4" t="s">
        <v>29</v>
      </c>
      <c r="E14" s="6">
        <v>90</v>
      </c>
      <c r="F14" s="6">
        <v>6</v>
      </c>
      <c r="G14" s="6">
        <v>4</v>
      </c>
      <c r="H14" s="6">
        <v>4</v>
      </c>
      <c r="I14" s="6" t="s">
        <v>27</v>
      </c>
      <c r="J14" s="6" t="s">
        <v>27</v>
      </c>
      <c r="K14" s="6" t="s">
        <v>27</v>
      </c>
      <c r="L14" s="6" t="s">
        <v>27</v>
      </c>
      <c r="M14" s="7" t="s">
        <v>21</v>
      </c>
      <c r="N14" s="7" t="s">
        <v>21</v>
      </c>
      <c r="O14" s="7" t="s">
        <v>28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13199</v>
      </c>
      <c r="D15" s="4" t="s">
        <v>30</v>
      </c>
      <c r="E15" s="6">
        <v>95</v>
      </c>
      <c r="F15" s="6">
        <v>8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95</v>
      </c>
      <c r="R15">
        <f>IFERROR(VALUE(F15),0)</f>
        <v>8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13710</v>
      </c>
      <c r="D16" s="4" t="s">
        <v>31</v>
      </c>
      <c r="E16" s="6">
        <v>5</v>
      </c>
      <c r="F16" s="6"/>
      <c r="G16" s="6"/>
      <c r="H16" s="6"/>
      <c r="I16" s="6" t="s">
        <v>27</v>
      </c>
      <c r="J16" s="6" t="s">
        <v>27</v>
      </c>
      <c r="K16" s="6" t="s">
        <v>27</v>
      </c>
      <c r="L16" s="6" t="s">
        <v>27</v>
      </c>
      <c r="M16" s="7" t="s">
        <v>21</v>
      </c>
      <c r="N16" s="7" t="s">
        <v>21</v>
      </c>
      <c r="O16" s="7" t="s">
        <v>28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13931</v>
      </c>
      <c r="D17" s="4" t="s">
        <v>32</v>
      </c>
      <c r="E17" s="6">
        <v>100</v>
      </c>
      <c r="F17" s="6">
        <v>9</v>
      </c>
      <c r="G17" s="6">
        <v>9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9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13909</v>
      </c>
      <c r="D18" s="4" t="s">
        <v>33</v>
      </c>
      <c r="E18" s="6">
        <v>10</v>
      </c>
      <c r="F18" s="6"/>
      <c r="G18" s="6"/>
      <c r="H18" s="6"/>
      <c r="I18" s="6" t="s">
        <v>27</v>
      </c>
      <c r="J18" s="6" t="s">
        <v>27</v>
      </c>
      <c r="K18" s="6" t="s">
        <v>27</v>
      </c>
      <c r="L18" s="6" t="s">
        <v>27</v>
      </c>
      <c r="M18" s="7" t="s">
        <v>21</v>
      </c>
      <c r="N18" s="7" t="s">
        <v>21</v>
      </c>
      <c r="O18" s="7" t="s">
        <v>28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13096</v>
      </c>
      <c r="D19" s="4" t="s">
        <v>34</v>
      </c>
      <c r="E19" s="6">
        <v>10</v>
      </c>
      <c r="F19" s="6"/>
      <c r="G19" s="6"/>
      <c r="H19" s="6"/>
      <c r="I19" s="6" t="s">
        <v>27</v>
      </c>
      <c r="J19" s="6" t="s">
        <v>27</v>
      </c>
      <c r="K19" s="6" t="s">
        <v>27</v>
      </c>
      <c r="L19" s="6" t="s">
        <v>27</v>
      </c>
      <c r="M19" s="7" t="s">
        <v>21</v>
      </c>
      <c r="N19" s="7" t="s">
        <v>21</v>
      </c>
      <c r="O19" s="7" t="s">
        <v>28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8215</v>
      </c>
      <c r="D20" s="4" t="s">
        <v>35</v>
      </c>
      <c r="E20" s="6">
        <v>90</v>
      </c>
      <c r="F20" s="6">
        <v>8</v>
      </c>
      <c r="G20" s="6">
        <v>7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90</v>
      </c>
      <c r="R20">
        <f>IFERROR(VALUE(F20),0)</f>
        <v>8</v>
      </c>
      <c r="S20">
        <f>IFERROR(VALUE(G20),0)</f>
        <v>7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10058</v>
      </c>
      <c r="D21" s="4" t="s">
        <v>36</v>
      </c>
      <c r="E21" s="6">
        <v>95</v>
      </c>
      <c r="F21" s="6">
        <v>7</v>
      </c>
      <c r="G21" s="6">
        <v>7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95</v>
      </c>
      <c r="R21">
        <f>IFERROR(VALUE(F21),0)</f>
        <v>7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13723</v>
      </c>
      <c r="D22" s="4" t="s">
        <v>37</v>
      </c>
      <c r="E22" s="6">
        <v>95</v>
      </c>
      <c r="F22" s="6">
        <v>8</v>
      </c>
      <c r="G22" s="6">
        <v>7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95</v>
      </c>
      <c r="R22">
        <f>IFERROR(VALUE(F22),0)</f>
        <v>8</v>
      </c>
      <c r="S22">
        <f>IFERROR(VALUE(G22),0)</f>
        <v>7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8029</v>
      </c>
      <c r="D23" s="4" t="s">
        <v>38</v>
      </c>
      <c r="E23" s="6">
        <v>15</v>
      </c>
      <c r="F23" s="6"/>
      <c r="G23" s="6"/>
      <c r="H23" s="6"/>
      <c r="I23" s="6" t="s">
        <v>27</v>
      </c>
      <c r="J23" s="6" t="s">
        <v>27</v>
      </c>
      <c r="K23" s="6" t="s">
        <v>27</v>
      </c>
      <c r="L23" s="6" t="s">
        <v>27</v>
      </c>
      <c r="M23" s="7" t="s">
        <v>21</v>
      </c>
      <c r="N23" s="7" t="s">
        <v>21</v>
      </c>
      <c r="O23" s="7" t="s">
        <v>28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13464</v>
      </c>
      <c r="D24" s="4" t="s">
        <v>39</v>
      </c>
      <c r="E24" s="6">
        <v>95</v>
      </c>
      <c r="F24" s="6">
        <v>8</v>
      </c>
      <c r="G24" s="6">
        <v>7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95</v>
      </c>
      <c r="R24">
        <f>IFERROR(VALUE(F24),0)</f>
        <v>8</v>
      </c>
      <c r="S24">
        <f>IFERROR(VALUE(G24),0)</f>
        <v>7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13907</v>
      </c>
      <c r="D25" s="4" t="s">
        <v>40</v>
      </c>
      <c r="E25" s="6">
        <v>90</v>
      </c>
      <c r="F25" s="6">
        <v>8</v>
      </c>
      <c r="G25" s="6">
        <v>9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90</v>
      </c>
      <c r="R25">
        <f>IFERROR(VALUE(F25),0)</f>
        <v>8</v>
      </c>
      <c r="S25">
        <f>IFERROR(VALUE(G25),0)</f>
        <v>9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13905</v>
      </c>
      <c r="D26" s="4" t="s">
        <v>41</v>
      </c>
      <c r="E26" s="6">
        <v>15</v>
      </c>
      <c r="F26" s="6"/>
      <c r="G26" s="6"/>
      <c r="H26" s="6"/>
      <c r="I26" s="6" t="s">
        <v>27</v>
      </c>
      <c r="J26" s="6" t="s">
        <v>27</v>
      </c>
      <c r="K26" s="6" t="s">
        <v>27</v>
      </c>
      <c r="L26" s="6" t="s">
        <v>27</v>
      </c>
      <c r="M26" s="7" t="s">
        <v>21</v>
      </c>
      <c r="N26" s="7" t="s">
        <v>21</v>
      </c>
      <c r="O26" s="7" t="s">
        <v>28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11677</v>
      </c>
      <c r="D27" s="4" t="s">
        <v>42</v>
      </c>
      <c r="E27" s="6">
        <v>100</v>
      </c>
      <c r="F27" s="6">
        <v>9</v>
      </c>
      <c r="G27" s="6">
        <v>8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9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13950</v>
      </c>
      <c r="D28" s="4" t="s">
        <v>43</v>
      </c>
      <c r="E28" s="6">
        <v>90</v>
      </c>
      <c r="F28" s="6">
        <v>9</v>
      </c>
      <c r="G28" s="6">
        <v>8</v>
      </c>
      <c r="H28" s="6"/>
      <c r="I28" s="6"/>
      <c r="J28" s="6"/>
      <c r="K28" s="6"/>
      <c r="L28" s="6"/>
      <c r="M28" s="7">
        <f>CEILING( AVERAGE( R28,V28),1)</f>
        <v>5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90</v>
      </c>
      <c r="R28">
        <f>IFERROR(VALUE(F28),0)</f>
        <v>9</v>
      </c>
      <c r="S28">
        <f>IFERROR(VALUE(G28),0)</f>
        <v>8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29" spans="1:25" x14ac:dyDescent="0.25">
      <c r="A29" s="4"/>
      <c r="B29" s="4">
        <v>21</v>
      </c>
      <c r="C29" s="4">
        <v>13158</v>
      </c>
      <c r="D29" s="4" t="s">
        <v>44</v>
      </c>
      <c r="E29" s="6">
        <v>90</v>
      </c>
      <c r="F29" s="6">
        <v>6</v>
      </c>
      <c r="G29" s="6">
        <v>5</v>
      </c>
      <c r="H29" s="6"/>
      <c r="I29" s="6" t="s">
        <v>27</v>
      </c>
      <c r="J29" s="6" t="s">
        <v>27</v>
      </c>
      <c r="K29" s="6" t="s">
        <v>27</v>
      </c>
      <c r="L29" s="6" t="s">
        <v>27</v>
      </c>
      <c r="M29" s="7" t="s">
        <v>21</v>
      </c>
      <c r="N29" s="7" t="s">
        <v>21</v>
      </c>
      <c r="O29" s="7" t="s">
        <v>28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7440</v>
      </c>
      <c r="D30" s="4" t="s">
        <v>45</v>
      </c>
      <c r="E30" s="6">
        <v>15</v>
      </c>
      <c r="F30" s="6"/>
      <c r="G30" s="6"/>
      <c r="H30" s="6"/>
      <c r="I30" s="6" t="s">
        <v>27</v>
      </c>
      <c r="J30" s="6" t="s">
        <v>27</v>
      </c>
      <c r="K30" s="6" t="s">
        <v>27</v>
      </c>
      <c r="L30" s="6" t="s">
        <v>27</v>
      </c>
      <c r="M30" s="7" t="s">
        <v>21</v>
      </c>
      <c r="N30" s="7" t="s">
        <v>21</v>
      </c>
      <c r="O30" s="7" t="s">
        <v>28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13925</v>
      </c>
      <c r="D31" s="4" t="s">
        <v>46</v>
      </c>
      <c r="E31" s="6">
        <v>15</v>
      </c>
      <c r="F31" s="6"/>
      <c r="G31" s="6"/>
      <c r="H31" s="6"/>
      <c r="I31" s="6" t="s">
        <v>27</v>
      </c>
      <c r="J31" s="6" t="s">
        <v>27</v>
      </c>
      <c r="K31" s="6" t="s">
        <v>27</v>
      </c>
      <c r="L31" s="6" t="s">
        <v>27</v>
      </c>
      <c r="M31" s="7" t="s">
        <v>21</v>
      </c>
      <c r="N31" s="7" t="s">
        <v>21</v>
      </c>
      <c r="O31" s="7" t="s">
        <v>28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13462</v>
      </c>
      <c r="D32" s="4" t="s">
        <v>47</v>
      </c>
      <c r="E32" s="6">
        <v>95</v>
      </c>
      <c r="F32" s="6">
        <v>9</v>
      </c>
      <c r="G32" s="6">
        <v>9</v>
      </c>
      <c r="H32" s="6"/>
      <c r="I32" s="6"/>
      <c r="J32" s="6"/>
      <c r="K32" s="6"/>
      <c r="L32" s="6"/>
      <c r="M32" s="7">
        <f>CEILING( AVERAGE( R32,V32),1)</f>
        <v>5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95</v>
      </c>
      <c r="R32">
        <f>IFERROR(VALUE(F32),0)</f>
        <v>9</v>
      </c>
      <c r="S32">
        <f>IFERROR(VALUE(G32),0)</f>
        <v>9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4" spans="1:8" x14ac:dyDescent="0.25">
      <c r="A34" t="s">
        <v>48</v>
      </c>
    </row>
    <row r="35" spans="1:8" x14ac:dyDescent="0.25">
      <c r="A35" t="s">
        <v>49</v>
      </c>
    </row>
    <row r="36" spans="1:8" x14ac:dyDescent="0.25">
      <c r="A36" t="s">
        <v>50</v>
      </c>
    </row>
    <row r="37" spans="1:8" x14ac:dyDescent="0.25">
      <c r="A37" t="s">
        <v>51</v>
      </c>
    </row>
    <row r="39" spans="1:8" x14ac:dyDescent="0.25">
      <c r="D39" t="s">
        <v>52</v>
      </c>
    </row>
    <row r="40" spans="1:8" x14ac:dyDescent="0.25">
      <c r="D40" t="s">
        <v>53</v>
      </c>
      <c r="E40">
        <v>10</v>
      </c>
    </row>
    <row r="41" spans="1:8" x14ac:dyDescent="0.25">
      <c r="H41" t="s">
        <v>54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SO23_2d1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2024-10-31T22:30:10Z</dcterms:created>
  <dcterms:modified xsi:type="dcterms:W3CDTF">2024-10-31T22:30:10Z</dcterms:modified>
</cp:coreProperties>
</file>