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7_2d1" sheetId="1" r:id="rId1"/>
  </sheets>
  <calcPr calcId="145621"/>
</workbook>
</file>

<file path=xl/calcChain.xml><?xml version="1.0" encoding="utf-8"?>
<calcChain xmlns="http://schemas.openxmlformats.org/spreadsheetml/2006/main">
  <c r="Y33" i="1" l="1"/>
  <c r="Y32" i="1"/>
  <c r="Y29" i="1"/>
  <c r="Y28" i="1"/>
  <c r="Y27" i="1"/>
  <c r="Y26" i="1"/>
  <c r="Y25" i="1"/>
  <c r="Y24" i="1"/>
  <c r="Y23" i="1"/>
  <c r="Y21" i="1"/>
  <c r="Y20" i="1"/>
  <c r="Y19" i="1"/>
  <c r="Y17" i="1"/>
  <c r="Y14" i="1"/>
  <c r="Y10" i="1"/>
  <c r="Y9" i="1"/>
  <c r="X33" i="1"/>
  <c r="X32" i="1"/>
  <c r="X29" i="1"/>
  <c r="X28" i="1"/>
  <c r="X27" i="1"/>
  <c r="X26" i="1"/>
  <c r="X25" i="1"/>
  <c r="X24" i="1"/>
  <c r="X23" i="1"/>
  <c r="X21" i="1"/>
  <c r="X20" i="1"/>
  <c r="X19" i="1"/>
  <c r="X17" i="1"/>
  <c r="X14" i="1"/>
  <c r="X10" i="1"/>
  <c r="X9" i="1"/>
  <c r="W33" i="1"/>
  <c r="W32" i="1"/>
  <c r="W29" i="1"/>
  <c r="W28" i="1"/>
  <c r="W27" i="1"/>
  <c r="W26" i="1"/>
  <c r="W25" i="1"/>
  <c r="W24" i="1"/>
  <c r="W23" i="1"/>
  <c r="W21" i="1"/>
  <c r="W20" i="1"/>
  <c r="W19" i="1"/>
  <c r="W17" i="1"/>
  <c r="W14" i="1"/>
  <c r="W10" i="1"/>
  <c r="W9" i="1"/>
  <c r="V33" i="1"/>
  <c r="V32" i="1"/>
  <c r="V29" i="1"/>
  <c r="V28" i="1"/>
  <c r="V27" i="1"/>
  <c r="V26" i="1"/>
  <c r="V25" i="1"/>
  <c r="V24" i="1"/>
  <c r="V23" i="1"/>
  <c r="V21" i="1"/>
  <c r="V20" i="1"/>
  <c r="V19" i="1"/>
  <c r="V17" i="1"/>
  <c r="V14" i="1"/>
  <c r="V10" i="1"/>
  <c r="V9" i="1"/>
  <c r="U33" i="1"/>
  <c r="U32" i="1"/>
  <c r="U29" i="1"/>
  <c r="U28" i="1"/>
  <c r="U27" i="1"/>
  <c r="U26" i="1"/>
  <c r="U25" i="1"/>
  <c r="U24" i="1"/>
  <c r="U23" i="1"/>
  <c r="U21" i="1"/>
  <c r="U20" i="1"/>
  <c r="U19" i="1"/>
  <c r="U17" i="1"/>
  <c r="U14" i="1"/>
  <c r="U10" i="1"/>
  <c r="U9" i="1"/>
  <c r="T33" i="1"/>
  <c r="T32" i="1"/>
  <c r="T29" i="1"/>
  <c r="T28" i="1"/>
  <c r="T27" i="1"/>
  <c r="T26" i="1"/>
  <c r="T25" i="1"/>
  <c r="T24" i="1"/>
  <c r="T23" i="1"/>
  <c r="T21" i="1"/>
  <c r="T20" i="1"/>
  <c r="T19" i="1"/>
  <c r="T17" i="1"/>
  <c r="T14" i="1"/>
  <c r="T10" i="1"/>
  <c r="T9" i="1"/>
  <c r="S33" i="1"/>
  <c r="S32" i="1"/>
  <c r="S29" i="1"/>
  <c r="S28" i="1"/>
  <c r="S27" i="1"/>
  <c r="S26" i="1"/>
  <c r="S25" i="1"/>
  <c r="S24" i="1"/>
  <c r="S23" i="1"/>
  <c r="S21" i="1"/>
  <c r="S20" i="1"/>
  <c r="S19" i="1"/>
  <c r="S17" i="1"/>
  <c r="S14" i="1"/>
  <c r="S10" i="1"/>
  <c r="S9" i="1"/>
  <c r="R33" i="1"/>
  <c r="R32" i="1"/>
  <c r="R29" i="1"/>
  <c r="R28" i="1"/>
  <c r="R27" i="1"/>
  <c r="R26" i="1"/>
  <c r="R25" i="1"/>
  <c r="R24" i="1"/>
  <c r="R23" i="1"/>
  <c r="R21" i="1"/>
  <c r="R20" i="1"/>
  <c r="R19" i="1"/>
  <c r="R17" i="1"/>
  <c r="R14" i="1"/>
  <c r="R10" i="1"/>
  <c r="R9" i="1"/>
  <c r="Q33" i="1"/>
  <c r="Q32" i="1"/>
  <c r="Q29" i="1"/>
  <c r="Q28" i="1"/>
  <c r="Q27" i="1"/>
  <c r="Q26" i="1"/>
  <c r="Q25" i="1"/>
  <c r="Q24" i="1"/>
  <c r="Q23" i="1"/>
  <c r="Q21" i="1"/>
  <c r="Q20" i="1"/>
  <c r="Q19" i="1"/>
  <c r="Q17" i="1"/>
  <c r="Q14" i="1"/>
  <c r="Q10" i="1"/>
  <c r="Q9" i="1"/>
  <c r="O33" i="1"/>
  <c r="O32" i="1"/>
  <c r="O29" i="1"/>
  <c r="O28" i="1"/>
  <c r="O27" i="1"/>
  <c r="O26" i="1"/>
  <c r="O25" i="1"/>
  <c r="O24" i="1"/>
  <c r="O23" i="1"/>
  <c r="O21" i="1"/>
  <c r="O20" i="1"/>
  <c r="O19" i="1"/>
  <c r="O17" i="1"/>
  <c r="O14" i="1"/>
  <c r="O10" i="1"/>
  <c r="O9" i="1"/>
  <c r="M33" i="1"/>
  <c r="M32" i="1"/>
  <c r="M29" i="1"/>
  <c r="M28" i="1"/>
  <c r="M27" i="1"/>
  <c r="M26" i="1"/>
  <c r="M25" i="1"/>
  <c r="M24" i="1"/>
  <c r="M23" i="1"/>
  <c r="M21" i="1"/>
  <c r="M20" i="1"/>
  <c r="M19" i="1"/>
  <c r="M17" i="1"/>
  <c r="M14" i="1"/>
  <c r="M10" i="1"/>
  <c r="M9" i="1"/>
</calcChain>
</file>

<file path=xl/sharedStrings.xml><?xml version="1.0" encoding="utf-8"?>
<sst xmlns="http://schemas.openxmlformats.org/spreadsheetml/2006/main" count="161" uniqueCount="56">
  <si>
    <t xml:space="preserve">       INFORME DE SITUACION ACADEMICA DE ALUMNOS</t>
  </si>
  <si>
    <t>Cursada N°: 8175</t>
  </si>
  <si>
    <t xml:space="preserve">Carrera:     TECNICO SUPERIOR EN DESARROLLO DE SOFTWARE        </t>
  </si>
  <si>
    <t>Ciclo: 2</t>
  </si>
  <si>
    <t xml:space="preserve">Espacio:     PRACTICA PROFESIONALIZANTE II </t>
  </si>
  <si>
    <t>(SO27)    2do  1  Anual        2024</t>
  </si>
  <si>
    <t xml:space="preserve">Docente:      BAUTISTA, Miguel Ángel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</si>
  <si>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</si>
  <si>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</si>
  <si>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</si>
  <si>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</si>
  <si>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</si>
  <si>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</si>
  <si>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</si>
  <si>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</si>
  <si>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</si>
  <si>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</si>
  <si>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</si>
  <si>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</si>
  <si>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</si>
  <si>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BENITEZ, Edgard Sixto                   </t>
  </si>
  <si>
    <t xml:space="preserve">  </t>
  </si>
  <si>
    <t>espacio sin promoción</t>
  </si>
  <si>
    <t xml:space="preserve">BITSCH, Federico                        </t>
  </si>
  <si>
    <t xml:space="preserve">CARCAMO, Matyas Huberto                 </t>
  </si>
  <si>
    <t>-</t>
  </si>
  <si>
    <t>Libre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</si>
  <si>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</si>
  <si>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</si>
  <si>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</si>
  <si>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</si>
  <si>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</si>
  <si>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</si>
  <si>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HOMSI ORTUÑEZ, Karim Mauricio           </t>
  </si>
  <si>
    <t xml:space="preserve">HRYCANIÑK, Facundo Ezequiel             </t>
  </si>
  <si>
    <t xml:space="preserve">LIMA, Ivan Ezequiel         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</si>
  <si>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</si>
  <si>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</si>
  <si>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</si>
  <si>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NAVARRO, Agustin Ezequiel               </t>
  </si>
  <si>
    <t xml:space="preserve">RAMOS, Franco Ariel                     </t>
  </si>
  <si>
    <t xml:space="preserve">REJAS MONTAÑO, Miguel Santiago          </t>
  </si>
  <si>
    <t xml:space="preserve">RIOS, Facundo Gabriel  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</si>
  <si>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</si>
  <si>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</si>
  <si>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</si>
  <si>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TORTUL GONZALEZ, Noelia Sabrina         </t>
  </si>
  <si>
    <t xml:space="preserve">TRONCOSO PLANES, Gustavo Ezequiel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</si>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</sst>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13125</v>
      </c>
      <c r="D9" s="4" t="s">
        <v>20</v>
      </c>
      <c r="E9" s="6">
        <v>100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13135</v>
      </c>
      <c r="D10" s="4" t="s">
        <v>23</v>
      </c>
      <c r="E10" s="6">
        <v>100</v>
      </c>
      <c r="F10" s="6">
        <v>4</v>
      </c>
      <c r="G10" s="6">
        <v>4</v>
      </c>
      <c r="H10" s="6">
        <v>8</v>
      </c>
      <c r="I10" s="6"/>
      <c r="J10" s="6"/>
      <c r="K10" s="6"/>
      <c r="L10" s="6"/>
      <c r="M10" s="7">
        <f>CEILING( AVERAGE( R10,V10),1)</f>
        <v>2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4</v>
      </c>
      <c r="S10">
        <f>IFERROR(VALUE(G10),0)</f>
        <v>4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2</v>
      </c>
    </row>
    <row r="11" spans="1:25" x14ac:dyDescent="0.25">
      <c r="A11" s="4"/>
      <c r="B11" s="4">
        <v>3</v>
      </c>
      <c r="C11" s="4">
        <v>10270</v>
      </c>
      <c r="D11" s="4" t="s">
        <v>24</v>
      </c>
      <c r="E11" s="6">
        <v>67</v>
      </c>
      <c r="F11" s="6">
        <v>3</v>
      </c>
      <c r="G11" s="6">
        <v>0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10752</v>
      </c>
      <c r="D12" s="4" t="s">
        <v>27</v>
      </c>
      <c r="E12" s="6">
        <v>83</v>
      </c>
      <c r="F12" s="6">
        <v>3</v>
      </c>
      <c r="G12" s="6">
        <v>0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13171</v>
      </c>
      <c r="D13" s="4" t="s">
        <v>28</v>
      </c>
      <c r="E13" s="6">
        <v>72</v>
      </c>
      <c r="F13" s="6">
        <v>3</v>
      </c>
      <c r="G13" s="6">
        <v>0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13187</v>
      </c>
      <c r="D14" s="4" t="s">
        <v>29</v>
      </c>
      <c r="E14" s="6">
        <v>78</v>
      </c>
      <c r="F14" s="6">
        <v>4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2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78</v>
      </c>
      <c r="R14">
        <f>IFERROR(VALUE(F14),0)</f>
        <v>4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2</v>
      </c>
    </row>
    <row r="15" spans="1:25" x14ac:dyDescent="0.25">
      <c r="A15" s="4"/>
      <c r="B15" s="4">
        <v>7</v>
      </c>
      <c r="C15" s="4">
        <v>13916</v>
      </c>
      <c r="D15" s="4" t="s">
        <v>30</v>
      </c>
      <c r="E15" s="6">
        <v>39</v>
      </c>
      <c r="F15" s="6">
        <v>3</v>
      </c>
      <c r="G15" s="6">
        <v>0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12045</v>
      </c>
      <c r="D16" s="4" t="s">
        <v>31</v>
      </c>
      <c r="E16" s="6">
        <v>83</v>
      </c>
      <c r="F16" s="6">
        <v>4</v>
      </c>
      <c r="G16" s="6">
        <v>2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13199</v>
      </c>
      <c r="D17" s="4" t="s">
        <v>32</v>
      </c>
      <c r="E17" s="6">
        <v>78</v>
      </c>
      <c r="F17" s="6">
        <v>10</v>
      </c>
      <c r="G17" s="6">
        <v>6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78</v>
      </c>
      <c r="R17">
        <f>IFERROR(VALUE(F17),0)</f>
        <v>10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13931</v>
      </c>
      <c r="D18" s="4" t="s">
        <v>33</v>
      </c>
      <c r="E18" s="6">
        <v>67</v>
      </c>
      <c r="F18" s="6">
        <v>3</v>
      </c>
      <c r="G18" s="6">
        <v>0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11211</v>
      </c>
      <c r="D19" s="4" t="s">
        <v>34</v>
      </c>
      <c r="E19" s="6">
        <v>100</v>
      </c>
      <c r="F19" s="6">
        <v>9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13175</v>
      </c>
      <c r="D20" s="4" t="s">
        <v>35</v>
      </c>
      <c r="E20" s="6">
        <v>94</v>
      </c>
      <c r="F20" s="6">
        <v>6</v>
      </c>
      <c r="G20" s="6">
        <v>5</v>
      </c>
      <c r="H20" s="6">
        <v>7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94</v>
      </c>
      <c r="R20">
        <f>IFERROR(VALUE(F20),0)</f>
        <v>6</v>
      </c>
      <c r="S20">
        <f>IFERROR(VALUE(G20),0)</f>
        <v>5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8215</v>
      </c>
      <c r="D21" s="4" t="s">
        <v>36</v>
      </c>
      <c r="E21" s="6">
        <v>94</v>
      </c>
      <c r="F21" s="6">
        <v>10</v>
      </c>
      <c r="G21" s="6">
        <v>5</v>
      </c>
      <c r="H21" s="6">
        <v>8</v>
      </c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94</v>
      </c>
      <c r="R21">
        <f>IFERROR(VALUE(F21),0)</f>
        <v>10</v>
      </c>
      <c r="S21">
        <f>IFERROR(VALUE(G21),0)</f>
        <v>5</v>
      </c>
      <c r="T21">
        <f>IFERROR(VALUE(H21),0)</f>
        <v>8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10058</v>
      </c>
      <c r="D22" s="4" t="s">
        <v>37</v>
      </c>
      <c r="E22" s="6">
        <v>100</v>
      </c>
      <c r="F22" s="6">
        <v>4</v>
      </c>
      <c r="G22" s="6">
        <v>5</v>
      </c>
      <c r="H22" s="6">
        <v>4</v>
      </c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13723</v>
      </c>
      <c r="D23" s="4" t="s">
        <v>38</v>
      </c>
      <c r="E23" s="6">
        <v>89</v>
      </c>
      <c r="F23" s="6">
        <v>5</v>
      </c>
      <c r="G23" s="6">
        <v>2</v>
      </c>
      <c r="H23" s="6">
        <v>6</v>
      </c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89</v>
      </c>
      <c r="R23">
        <f>IFERROR(VALUE(F23),0)</f>
        <v>5</v>
      </c>
      <c r="S23">
        <f>IFERROR(VALUE(G23),0)</f>
        <v>2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13116</v>
      </c>
      <c r="D24" s="4" t="s">
        <v>39</v>
      </c>
      <c r="E24" s="6">
        <v>94</v>
      </c>
      <c r="F24" s="6">
        <v>5</v>
      </c>
      <c r="G24" s="6">
        <v>3</v>
      </c>
      <c r="H24" s="6">
        <v>6</v>
      </c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94</v>
      </c>
      <c r="R24">
        <f>IFERROR(VALUE(F24),0)</f>
        <v>5</v>
      </c>
      <c r="S24">
        <f>IFERROR(VALUE(G24),0)</f>
        <v>3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13464</v>
      </c>
      <c r="D25" s="4" t="s">
        <v>40</v>
      </c>
      <c r="E25" s="6">
        <v>94</v>
      </c>
      <c r="F25" s="6">
        <v>7</v>
      </c>
      <c r="G25" s="6">
        <v>5</v>
      </c>
      <c r="H25" s="6">
        <v>6</v>
      </c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94</v>
      </c>
      <c r="R25">
        <f>IFERROR(VALUE(F25),0)</f>
        <v>7</v>
      </c>
      <c r="S25">
        <f>IFERROR(VALUE(G25),0)</f>
        <v>5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13907</v>
      </c>
      <c r="D26" s="4" t="s">
        <v>41</v>
      </c>
      <c r="E26" s="6">
        <v>78</v>
      </c>
      <c r="F26" s="6">
        <v>8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78</v>
      </c>
      <c r="R26">
        <f>IFERROR(VALUE(F26),0)</f>
        <v>8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10002</v>
      </c>
      <c r="D27" s="4" t="s">
        <v>42</v>
      </c>
      <c r="E27" s="6">
        <v>78</v>
      </c>
      <c r="F27" s="6">
        <v>8</v>
      </c>
      <c r="G27" s="6">
        <v>3</v>
      </c>
      <c r="H27" s="6">
        <v>7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78</v>
      </c>
      <c r="R27">
        <f>IFERROR(VALUE(F27),0)</f>
        <v>8</v>
      </c>
      <c r="S27">
        <f>IFERROR(VALUE(G27),0)</f>
        <v>3</v>
      </c>
      <c r="T27">
        <f>IFERROR(VALUE(H27),0)</f>
        <v>7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11677</v>
      </c>
      <c r="D28" s="4" t="s">
        <v>43</v>
      </c>
      <c r="E28" s="6">
        <v>83</v>
      </c>
      <c r="F28" s="6">
        <v>5</v>
      </c>
      <c r="G28" s="6">
        <v>2</v>
      </c>
      <c r="H28" s="6">
        <v>7</v>
      </c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83</v>
      </c>
      <c r="R28">
        <f>IFERROR(VALUE(F28),0)</f>
        <v>5</v>
      </c>
      <c r="S28">
        <f>IFERROR(VALUE(G28),0)</f>
        <v>2</v>
      </c>
      <c r="T28">
        <f>IFERROR(VALUE(H28),0)</f>
        <v>7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13950</v>
      </c>
      <c r="D29" s="4" t="s">
        <v>44</v>
      </c>
      <c r="E29" s="6">
        <v>89</v>
      </c>
      <c r="F29" s="6">
        <v>8</v>
      </c>
      <c r="G29" s="6">
        <v>5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89</v>
      </c>
      <c r="R29">
        <f>IFERROR(VALUE(F29),0)</f>
        <v>8</v>
      </c>
      <c r="S29">
        <f>IFERROR(VALUE(G29),0)</f>
        <v>5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13158</v>
      </c>
      <c r="D30" s="4" t="s">
        <v>45</v>
      </c>
      <c r="E30" s="6">
        <v>72</v>
      </c>
      <c r="F30" s="6">
        <v>3</v>
      </c>
      <c r="G30" s="6">
        <v>0</v>
      </c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7440</v>
      </c>
      <c r="D31" s="4" t="s">
        <v>46</v>
      </c>
      <c r="E31" s="6">
        <v>0</v>
      </c>
      <c r="F31" s="6"/>
      <c r="G31" s="6"/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9145</v>
      </c>
      <c r="D32" s="4" t="s">
        <v>47</v>
      </c>
      <c r="E32" s="6">
        <v>100</v>
      </c>
      <c r="F32" s="6">
        <v>9</v>
      </c>
      <c r="G32" s="6">
        <v>7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9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13462</v>
      </c>
      <c r="D33" s="4" t="s">
        <v>48</v>
      </c>
      <c r="E33" s="6">
        <v>94</v>
      </c>
      <c r="F33" s="6">
        <v>10</v>
      </c>
      <c r="G33" s="6">
        <v>10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94</v>
      </c>
      <c r="R33">
        <f>IFERROR(VALUE(F33),0)</f>
        <v>10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5" spans="1:25" x14ac:dyDescent="0.25">
      <c r="A35" t="s">
        <v>49</v>
      </c>
    </row>
    <row r="36" spans="1:25" x14ac:dyDescent="0.25">
      <c r="A36" t="s">
        <v>50</v>
      </c>
    </row>
    <row r="37" spans="1:25" x14ac:dyDescent="0.25">
      <c r="A37" t="s">
        <v>51</v>
      </c>
    </row>
    <row r="38" spans="1:25" x14ac:dyDescent="0.25">
      <c r="A38" t="s">
        <v>52</v>
      </c>
    </row>
    <row r="40" spans="1:25" x14ac:dyDescent="0.25">
      <c r="D40" t="s">
        <v>53</v>
      </c>
    </row>
    <row r="41" spans="1:25" x14ac:dyDescent="0.25">
      <c r="D41" t="s">
        <v>54</v>
      </c>
      <c r="E41">
        <v>9</v>
      </c>
    </row>
    <row r="42" spans="1:25" x14ac:dyDescent="0.25">
      <c r="H42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2024-10-31T22:30:16Z</dcterms:created>
  <dcterms:modified xsi:type="dcterms:W3CDTF">2024-10-31T22:30:16Z</dcterms:modified>
</cp:coreProperties>
</file>